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D6A34B0C-9346-40FF-8C98-9248E026AF12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  <sheet name="Noteneintrag u.Prüfungsergebnis" sheetId="4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J27" i="3"/>
  <c r="G15" i="3"/>
  <c r="G16" i="3"/>
  <c r="G14" i="3"/>
  <c r="G9" i="3"/>
  <c r="J9" i="3"/>
  <c r="G27" i="4"/>
  <c r="G28" i="4"/>
  <c r="H1" i="4"/>
  <c r="H1" i="3"/>
  <c r="E26" i="4"/>
  <c r="G26" i="4"/>
  <c r="G17" i="3"/>
  <c r="E24" i="4"/>
  <c r="G24" i="4"/>
  <c r="J17" i="3"/>
  <c r="E25" i="4"/>
  <c r="G25" i="4"/>
  <c r="G29" i="4"/>
  <c r="J29" i="4"/>
</calcChain>
</file>

<file path=xl/sharedStrings.xml><?xml version="1.0" encoding="utf-8"?>
<sst xmlns="http://schemas.openxmlformats.org/spreadsheetml/2006/main" count="94" uniqueCount="74">
  <si>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</si>
  <si>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</si>
  <si>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</si>
  <si>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</si>
  <si>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</si>
  <si>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</si>
  <si>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</si>
  <si>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</si>
  <si>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</si>
  <si>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</si>
  <si>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</si>
  <si>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</si>
  <si>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</si>
  <si>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</si>
  <si>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</si>
  <si>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</si>
  <si>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</si>
  <si>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</si>
  <si>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</si>
  <si>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</si>
  <si>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</si>
  <si>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</si>
  <si>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</si>
  <si>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</si>
  <si>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</si>
  <si>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</si>
  <si>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</si>
  <si>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</si>
  <si>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</si>
  <si>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Allgemeinbildung / Culture générale / Cultura generale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</si>
  <si>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</si>
  <si>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</si>
  <si>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</si>
  <si>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</si>
  <si>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</si>
  <si>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</si>
  <si>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</si>
  <si>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</si>
  <si>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</si>
  <si>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</si>
  <si>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>Pour la suite de l'inscription des notes, le report et l'évaluation globale se font sur la page suivante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</si>
  <si>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</si>
  <si>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</si>
  <si>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</si>
  <si>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</si>
  <si>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  <r>
      <rPr>
        <b/>
        <sz val="9"/>
        <rFont val="Arial"/>
        <family val="2"/>
      </rPr>
      <t/>
    </r>
  </si>
  <si>
    <t>Mathematik und Physik / Mathématiques et physique / Matematica e fisica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</si>
  <si>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</si>
  <si>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 xml:space="preserve">Position / Position / Posizione </t>
  </si>
  <si>
    <t>Produktionsmechanikerin EFZ / Produktionsmechaniker EFZ</t>
  </si>
  <si>
    <t>Meccanica di produzione AFC / Meccanico di produzione AFC</t>
  </si>
  <si>
    <t xml:space="preserve">  : 4 = Note Berufskenntnisse* /
           Note Connaissances profess.* /
           Nota Connoxcenze professionali*</t>
  </si>
  <si>
    <t>Bauteile fügen / Assembler des éléments de construction / Unire o collegare componenti</t>
  </si>
  <si>
    <t>Werkstücke mit konventionellem Fertigungsverfahren drehen / Tourner des pièces au moyen de procédés d'usinage conventionnels / Tornire pezzi con procedura di fabbricazione convenzionale</t>
  </si>
  <si>
    <t>Werkstücke mit konventionellem Fertigungsverfahren fräsen / Fraiser des pièces au moyen de procédés d'usinage conventionnels / Fresare pezzi con procedura di fabbricazione convenzionale</t>
  </si>
  <si>
    <t xml:space="preserve">Zeichnungstechnik / Technique de dessin / Tecniche di disegno </t>
  </si>
  <si>
    <t xml:space="preserve">Verbindungs-, Fertigungs- und Maschinentechnik / Techniques d'assemblage, d'usinage et des machines / Tecniche di collegamento, di fabbricazione
e delle macchine </t>
  </si>
  <si>
    <t>Werkstofftechnik / Technique des matériaux / Tecniche dei materiali</t>
  </si>
  <si>
    <t>Prosecuzione dell'iscrizione delle note, il trasferimento dei voti cosi come la valutazione globale si trovano sulla pagina seguente.</t>
  </si>
  <si>
    <t>Fortsetzung und Übertrag / suite et report / seguito e riporto</t>
  </si>
  <si>
    <t>Mécanicienne de production CFC / Mécanicien de production CFC</t>
  </si>
  <si>
    <r>
      <t xml:space="preserve">Qualifikationsbereich Teilprüfung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(7 ore)</t>
    </r>
  </si>
  <si>
    <t xml:space="preserve">Werkstücke manuell fertigen / Usiner des pièces manuellement / Fabbricare pezzi manualmente  </t>
  </si>
  <si>
    <t>2a</t>
  </si>
  <si>
    <t>2b</t>
  </si>
  <si>
    <t>2c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</si>
  <si>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</si>
  <si>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</si>
  <si>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</si>
  <si>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t xml:space="preserve">  : 2 = Note Teilprüfung* /
           Note Examen partiel* /
           Nota Esame parziale*</t>
  </si>
  <si>
    <t xml:space="preserve">          : 100 % = Gesamtnote* /
                           Note globale* /
                           Nota complessiva</t>
  </si>
  <si>
    <t>** Zulässige Eingabewerte</t>
  </si>
  <si>
    <t>Gewicht. /
Pondéra. /
Pondera.</t>
  </si>
  <si>
    <t xml:space="preserve">  : 100 = Note Praktische Arbeit* /
           Note travail pratique* /
           Nota lavoro pratico*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</si>
</sst>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"/>
    <numFmt numFmtId="184" formatCode="#,##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179" fontId="6" fillId="0" borderId="12" xfId="0" applyNumberFormat="1" applyFont="1" applyBorder="1" applyAlignment="1" applyProtection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wrapText="1"/>
    </xf>
    <xf numFmtId="49" fontId="5" fillId="0" borderId="0" xfId="0" applyNumberFormat="1" applyFont="1" applyBorder="1" applyAlignment="1" applyProtection="1">
      <alignment horizontal="left" vertical="top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vertical="center" wrapText="1"/>
    </xf>
    <xf numFmtId="179" fontId="6" fillId="0" borderId="12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179" fontId="6" fillId="0" borderId="15" xfId="0" applyNumberFormat="1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0" fontId="6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179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79" fontId="6" fillId="0" borderId="12" xfId="0" applyNumberFormat="1" applyFont="1" applyBorder="1" applyAlignment="1" applyProtection="1">
      <alignment horizontal="center" vertical="center" wrapText="1"/>
      <protection locked="0"/>
    </xf>
    <xf numFmtId="179" fontId="6" fillId="0" borderId="15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/>
    <xf numFmtId="0" fontId="5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179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49" fontId="3" fillId="0" borderId="1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/>
    <xf numFmtId="9" fontId="6" fillId="0" borderId="12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9" fontId="6" fillId="0" borderId="12" xfId="1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/>
    <xf numFmtId="0" fontId="5" fillId="0" borderId="15" xfId="0" applyFont="1" applyBorder="1" applyAlignment="1">
      <alignment horizontal="left" vertical="center"/>
    </xf>
    <xf numFmtId="179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0" fillId="0" borderId="24" xfId="0" applyNumberFormat="1" applyBorder="1" applyProtection="1">
      <protection locked="0"/>
    </xf>
    <xf numFmtId="179" fontId="0" fillId="0" borderId="13" xfId="0" applyNumberFormat="1" applyBorder="1" applyProtection="1">
      <protection locked="0"/>
    </xf>
    <xf numFmtId="0" fontId="6" fillId="0" borderId="9" xfId="0" applyFont="1" applyBorder="1" applyAlignment="1"/>
    <xf numFmtId="0" fontId="6" fillId="0" borderId="0" xfId="0" applyFont="1" applyAlignment="1">
      <alignment horizontal="left"/>
    </xf>
    <xf numFmtId="10" fontId="3" fillId="0" borderId="14" xfId="0" applyNumberFormat="1" applyFont="1" applyBorder="1" applyAlignment="1">
      <alignment horizontal="left" vertical="top" wrapText="1"/>
    </xf>
    <xf numFmtId="10" fontId="3" fillId="0" borderId="23" xfId="0" applyNumberFormat="1" applyFont="1" applyBorder="1" applyAlignment="1">
      <alignment horizontal="left" vertical="top" wrapText="1"/>
    </xf>
    <xf numFmtId="10" fontId="3" fillId="0" borderId="1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49" fontId="3" fillId="0" borderId="12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4" xfId="0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1524000</xdr:rowOff>
    </xdr:to>
    <xdr:pic>
      <xdr:nvPicPr>
        <xdr:cNvPr id="1137" name="Picture 2" descr="Unbenannt">
          <a:extLst>
            <a:ext uri="{FF2B5EF4-FFF2-40B4-BE49-F238E27FC236}">
              <a16:creationId xmlns:a16="http://schemas.microsoft.com/office/drawing/2014/main" id="{652EDFCD-0030-AF16-29C0-3C979565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O25" sqref="O25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8" s="3" customFormat="1" ht="14.25" customHeight="1" x14ac:dyDescent="0.2">
      <c r="A1" s="25">
        <v>45716</v>
      </c>
      <c r="B1" s="97" t="s">
        <v>49</v>
      </c>
      <c r="C1" s="97"/>
      <c r="D1" s="97"/>
      <c r="E1" s="98"/>
      <c r="F1" s="96" t="s">
        <v>20</v>
      </c>
      <c r="G1" s="26"/>
    </row>
    <row r="2" spans="1:8" s="3" customFormat="1" ht="14.25" customHeight="1" x14ac:dyDescent="0.2">
      <c r="B2" s="97" t="s">
        <v>60</v>
      </c>
      <c r="C2" s="97"/>
      <c r="D2" s="97"/>
      <c r="E2" s="98"/>
      <c r="F2" s="96"/>
      <c r="G2" s="11"/>
    </row>
    <row r="3" spans="1:8" s="3" customFormat="1" ht="14.25" customHeight="1" x14ac:dyDescent="0.2">
      <c r="B3" s="97" t="s">
        <v>50</v>
      </c>
      <c r="C3" s="97"/>
      <c r="D3" s="97"/>
      <c r="E3" s="98"/>
      <c r="F3" s="99" t="s">
        <v>21</v>
      </c>
      <c r="G3" s="22"/>
    </row>
    <row r="4" spans="1:8" s="3" customFormat="1" ht="15.75" customHeight="1" thickBot="1" x14ac:dyDescent="0.2">
      <c r="F4" s="100"/>
    </row>
    <row r="5" spans="1:8" s="2" customFormat="1" ht="17.25" customHeight="1" x14ac:dyDescent="0.2">
      <c r="A5" s="19"/>
      <c r="B5" s="102" t="s">
        <v>23</v>
      </c>
      <c r="C5" s="102"/>
      <c r="D5" s="102"/>
      <c r="E5" s="102"/>
      <c r="F5" s="102"/>
      <c r="G5" s="20"/>
      <c r="H5" s="12"/>
    </row>
    <row r="6" spans="1:8" s="2" customFormat="1" ht="17.25" customHeight="1" thickBot="1" x14ac:dyDescent="0.25">
      <c r="A6" s="103" t="s">
        <v>24</v>
      </c>
      <c r="B6" s="104"/>
      <c r="C6" s="104"/>
      <c r="D6" s="104"/>
      <c r="E6" s="104"/>
      <c r="F6" s="104"/>
      <c r="G6" s="105"/>
      <c r="H6" s="12"/>
    </row>
    <row r="7" spans="1:8" s="3" customFormat="1" ht="11.25" customHeight="1" x14ac:dyDescent="0.15"/>
    <row r="8" spans="1:8" s="3" customFormat="1" ht="21" customHeight="1" x14ac:dyDescent="0.15">
      <c r="A8" s="106" t="s">
        <v>30</v>
      </c>
      <c r="B8" s="106"/>
      <c r="C8" s="106"/>
      <c r="D8" s="106"/>
      <c r="E8" s="106"/>
      <c r="F8" s="106"/>
      <c r="G8" s="106"/>
    </row>
    <row r="9" spans="1:8" s="2" customFormat="1" x14ac:dyDescent="0.2"/>
    <row r="10" spans="1:8" s="5" customFormat="1" ht="12" customHeight="1" x14ac:dyDescent="0.2">
      <c r="A10" s="101" t="s">
        <v>17</v>
      </c>
      <c r="B10" s="101"/>
      <c r="C10" s="101"/>
      <c r="D10" s="101"/>
      <c r="E10" s="101"/>
      <c r="F10" s="101"/>
      <c r="G10" s="101"/>
    </row>
    <row r="11" spans="1:8" s="3" customFormat="1" ht="9" x14ac:dyDescent="0.15"/>
    <row r="12" spans="1:8" s="3" customFormat="1" ht="9" x14ac:dyDescent="0.15">
      <c r="A12" s="84" t="s">
        <v>0</v>
      </c>
      <c r="B12" s="84"/>
      <c r="C12" s="94"/>
      <c r="D12" s="94"/>
      <c r="E12" s="94"/>
      <c r="F12" s="94"/>
      <c r="G12" s="94"/>
    </row>
    <row r="13" spans="1:8" s="5" customFormat="1" ht="10.5" customHeight="1" x14ac:dyDescent="0.2">
      <c r="A13" s="85"/>
      <c r="B13" s="85"/>
      <c r="C13" s="81"/>
      <c r="D13" s="81"/>
      <c r="E13" s="81"/>
      <c r="F13" s="81"/>
      <c r="G13" s="81"/>
    </row>
    <row r="14" spans="1:8" s="3" customFormat="1" ht="9" x14ac:dyDescent="0.15"/>
    <row r="15" spans="1:8" s="3" customFormat="1" ht="9" x14ac:dyDescent="0.15">
      <c r="A15" s="84" t="s">
        <v>5</v>
      </c>
      <c r="B15" s="84"/>
      <c r="C15" s="95"/>
      <c r="D15" s="94"/>
      <c r="E15" s="94"/>
      <c r="F15" s="94"/>
      <c r="G15" s="94"/>
    </row>
    <row r="16" spans="1:8" s="5" customFormat="1" ht="12" x14ac:dyDescent="0.2">
      <c r="A16" s="85"/>
      <c r="B16" s="85"/>
      <c r="C16" s="81"/>
      <c r="D16" s="81"/>
      <c r="E16" s="81"/>
      <c r="F16" s="81"/>
      <c r="G16" s="81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86" t="s">
        <v>1</v>
      </c>
      <c r="B19" s="87"/>
      <c r="C19" s="87"/>
      <c r="D19" s="87"/>
      <c r="E19" s="87"/>
      <c r="F19" s="87"/>
      <c r="G19" s="88"/>
    </row>
    <row r="20" spans="1:7" s="3" customFormat="1" ht="9" x14ac:dyDescent="0.15">
      <c r="A20" s="89" t="s">
        <v>2</v>
      </c>
      <c r="B20" s="90"/>
      <c r="C20" s="90"/>
      <c r="D20" s="90"/>
      <c r="E20" s="90"/>
      <c r="F20" s="90"/>
      <c r="G20" s="91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79" t="s">
        <v>3</v>
      </c>
      <c r="B23" s="80"/>
      <c r="C23" s="80"/>
      <c r="D23" s="80"/>
      <c r="E23" s="80"/>
      <c r="F23" s="80"/>
      <c r="G23" s="80"/>
    </row>
    <row r="24" spans="1:7" s="3" customFormat="1" ht="9" x14ac:dyDescent="0.15"/>
    <row r="25" spans="1:7" s="3" customFormat="1" ht="30" customHeight="1" x14ac:dyDescent="0.15">
      <c r="A25" s="82" t="s">
        <v>16</v>
      </c>
      <c r="B25" s="83"/>
      <c r="C25" s="83"/>
      <c r="D25" s="83"/>
      <c r="E25" s="83"/>
      <c r="F25" s="83"/>
      <c r="G25" s="83"/>
    </row>
    <row r="26" spans="1:7" s="3" customFormat="1" ht="9" x14ac:dyDescent="0.15"/>
    <row r="27" spans="1:7" s="3" customFormat="1" ht="191.25" customHeight="1" x14ac:dyDescent="0.15">
      <c r="A27" s="75"/>
      <c r="B27" s="76"/>
      <c r="C27" s="76"/>
      <c r="D27" s="76"/>
      <c r="E27" s="76"/>
      <c r="F27" s="76"/>
      <c r="G27" s="77"/>
    </row>
    <row r="28" spans="1:7" s="3" customFormat="1" ht="9" x14ac:dyDescent="0.15"/>
    <row r="29" spans="1:7" s="3" customFormat="1" ht="9" x14ac:dyDescent="0.15">
      <c r="A29" s="78" t="s">
        <v>6</v>
      </c>
      <c r="B29" s="78"/>
      <c r="C29" s="78"/>
      <c r="E29" s="78" t="s">
        <v>19</v>
      </c>
      <c r="F29" s="78"/>
      <c r="G29" s="78"/>
    </row>
    <row r="30" spans="1:7" s="3" customFormat="1" ht="9" x14ac:dyDescent="0.15">
      <c r="A30" s="78"/>
      <c r="B30" s="78"/>
      <c r="C30" s="78"/>
      <c r="E30" s="78"/>
      <c r="F30" s="78"/>
      <c r="G30" s="78"/>
    </row>
    <row r="31" spans="1:7" s="3" customFormat="1" ht="33.75" customHeight="1" x14ac:dyDescent="0.2">
      <c r="A31" s="81"/>
      <c r="B31" s="81"/>
      <c r="C31" s="81"/>
      <c r="E31" s="81"/>
      <c r="F31" s="81"/>
      <c r="G31" s="81"/>
    </row>
    <row r="32" spans="1:7" s="3" customFormat="1" ht="33.75" customHeight="1" x14ac:dyDescent="0.2">
      <c r="E32" s="81"/>
      <c r="F32" s="81"/>
      <c r="G32" s="81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92" t="s">
        <v>4</v>
      </c>
      <c r="B34" s="93"/>
      <c r="C34" s="93"/>
      <c r="D34" s="93"/>
      <c r="E34" s="93"/>
      <c r="F34" s="93"/>
      <c r="G34" s="93"/>
    </row>
    <row r="35" spans="1:7" s="3" customFormat="1" ht="9" x14ac:dyDescent="0.15">
      <c r="A35" s="93"/>
      <c r="B35" s="93"/>
      <c r="C35" s="93"/>
      <c r="D35" s="93"/>
      <c r="E35" s="93"/>
      <c r="F35" s="93"/>
      <c r="G35" s="93"/>
    </row>
    <row r="36" spans="1:7" s="3" customFormat="1" ht="12.75" customHeight="1" x14ac:dyDescent="0.15">
      <c r="A36" s="93"/>
      <c r="B36" s="93"/>
      <c r="C36" s="93"/>
      <c r="D36" s="93"/>
      <c r="E36" s="93"/>
      <c r="F36" s="93"/>
      <c r="G36" s="93"/>
    </row>
    <row r="37" spans="1:7" s="3" customFormat="1" ht="9" hidden="1" x14ac:dyDescent="0.15">
      <c r="A37" s="93"/>
      <c r="B37" s="93"/>
      <c r="C37" s="93"/>
      <c r="D37" s="93"/>
      <c r="E37" s="93"/>
      <c r="F37" s="93"/>
      <c r="G37" s="93"/>
    </row>
    <row r="38" spans="1:7" s="3" customFormat="1" ht="9" customHeight="1" x14ac:dyDescent="0.15"/>
    <row r="39" spans="1:7" s="3" customFormat="1" ht="12" x14ac:dyDescent="0.2">
      <c r="A39" s="79" t="s">
        <v>15</v>
      </c>
      <c r="B39" s="79"/>
      <c r="C39" s="79"/>
      <c r="D39" s="79"/>
      <c r="E39" s="79"/>
      <c r="F39" s="79"/>
      <c r="G39" s="79"/>
    </row>
    <row r="40" spans="1:7" s="3" customFormat="1" ht="9" x14ac:dyDescent="0.15"/>
    <row r="41" spans="1:7" s="3" customFormat="1" ht="120.75" customHeight="1" x14ac:dyDescent="0.15"/>
  </sheetData>
  <sheetProtection password="CF73" sheet="1"/>
  <mergeCells count="25"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A27:G27"/>
    <mergeCell ref="A29:C30"/>
    <mergeCell ref="A23:G23"/>
    <mergeCell ref="A31:C31"/>
    <mergeCell ref="E31:G31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zoomScaleNormal="100" workbookViewId="0">
      <selection activeCell="G26" sqref="G26"/>
    </sheetView>
  </sheetViews>
  <sheetFormatPr baseColWidth="10" defaultRowHeight="12.75" x14ac:dyDescent="0.2"/>
  <cols>
    <col min="1" max="1" width="2.5703125" style="1" customWidth="1"/>
    <col min="2" max="4" width="12.7109375" customWidth="1"/>
    <col min="5" max="5" width="7.42578125" customWidth="1"/>
    <col min="6" max="6" width="7.7109375" customWidth="1"/>
    <col min="7" max="7" width="7.42578125" customWidth="1"/>
    <col min="8" max="8" width="12.7109375" customWidth="1"/>
    <col min="9" max="9" width="12" customWidth="1"/>
    <col min="10" max="10" width="9.28515625" customWidth="1"/>
    <col min="12" max="12" width="11.42578125" style="73"/>
  </cols>
  <sheetData>
    <row r="1" spans="1:12" s="3" customFormat="1" ht="18.75" customHeight="1" x14ac:dyDescent="0.2">
      <c r="A1" s="134">
        <v>45716</v>
      </c>
      <c r="B1" s="134"/>
      <c r="F1" s="1" t="s">
        <v>22</v>
      </c>
      <c r="H1" s="133" t="str">
        <f>REPT(Vorderseite!C12,1)</f>
        <v/>
      </c>
      <c r="I1" s="133"/>
      <c r="J1" s="133"/>
      <c r="L1" s="69" t="s">
        <v>71</v>
      </c>
    </row>
    <row r="2" spans="1:12" s="3" customFormat="1" ht="13.5" customHeight="1" x14ac:dyDescent="0.15">
      <c r="L2" s="69">
        <v>1</v>
      </c>
    </row>
    <row r="3" spans="1:12" s="3" customFormat="1" ht="26.25" customHeight="1" x14ac:dyDescent="0.2">
      <c r="A3" s="110" t="s">
        <v>61</v>
      </c>
      <c r="B3" s="110"/>
      <c r="C3" s="110"/>
      <c r="D3" s="110"/>
      <c r="E3" s="110"/>
      <c r="F3" s="110"/>
      <c r="G3" s="110"/>
      <c r="H3" s="110"/>
      <c r="I3" s="110"/>
      <c r="J3" s="111"/>
      <c r="L3" s="69">
        <v>1.5</v>
      </c>
    </row>
    <row r="4" spans="1:12" s="35" customFormat="1" ht="27.75" customHeight="1" x14ac:dyDescent="0.2">
      <c r="A4" s="112" t="s">
        <v>48</v>
      </c>
      <c r="B4" s="113"/>
      <c r="C4" s="113"/>
      <c r="D4" s="113"/>
      <c r="E4" s="113"/>
      <c r="F4" s="129"/>
      <c r="G4" s="58" t="s">
        <v>39</v>
      </c>
      <c r="H4" s="33" t="s">
        <v>8</v>
      </c>
      <c r="I4" s="32"/>
      <c r="J4" s="34"/>
      <c r="L4" s="70">
        <v>2</v>
      </c>
    </row>
    <row r="5" spans="1:12" s="3" customFormat="1" ht="32.25" customHeight="1" x14ac:dyDescent="0.15">
      <c r="A5" s="59" t="s">
        <v>7</v>
      </c>
      <c r="B5" s="115" t="s">
        <v>62</v>
      </c>
      <c r="C5" s="116"/>
      <c r="D5" s="116"/>
      <c r="E5" s="116"/>
      <c r="F5" s="117"/>
      <c r="G5" s="66"/>
      <c r="H5" s="107"/>
      <c r="I5" s="107"/>
      <c r="J5" s="107"/>
      <c r="L5" s="69">
        <v>2.5</v>
      </c>
    </row>
    <row r="6" spans="1:12" s="3" customFormat="1" ht="32.25" customHeight="1" x14ac:dyDescent="0.15">
      <c r="A6" s="59" t="s">
        <v>63</v>
      </c>
      <c r="B6" s="115" t="s">
        <v>52</v>
      </c>
      <c r="C6" s="116"/>
      <c r="D6" s="116"/>
      <c r="E6" s="116"/>
      <c r="F6" s="117"/>
      <c r="G6" s="130"/>
      <c r="H6" s="107"/>
      <c r="I6" s="107"/>
      <c r="J6" s="107"/>
      <c r="L6" s="69">
        <v>3</v>
      </c>
    </row>
    <row r="7" spans="1:12" s="3" customFormat="1" ht="35.25" customHeight="1" x14ac:dyDescent="0.15">
      <c r="A7" s="59" t="s">
        <v>64</v>
      </c>
      <c r="B7" s="115" t="s">
        <v>53</v>
      </c>
      <c r="C7" s="116"/>
      <c r="D7" s="116"/>
      <c r="E7" s="116"/>
      <c r="F7" s="117"/>
      <c r="G7" s="131"/>
      <c r="H7" s="107"/>
      <c r="I7" s="107"/>
      <c r="J7" s="124"/>
      <c r="L7" s="69">
        <v>3.5</v>
      </c>
    </row>
    <row r="8" spans="1:12" s="3" customFormat="1" ht="35.25" customHeight="1" thickBot="1" x14ac:dyDescent="0.2">
      <c r="A8" s="59" t="s">
        <v>65</v>
      </c>
      <c r="B8" s="115" t="s">
        <v>54</v>
      </c>
      <c r="C8" s="116"/>
      <c r="D8" s="116"/>
      <c r="E8" s="116"/>
      <c r="F8" s="117"/>
      <c r="G8" s="132"/>
      <c r="H8" s="107"/>
      <c r="I8" s="107"/>
      <c r="J8" s="124"/>
      <c r="L8" s="69">
        <v>4</v>
      </c>
    </row>
    <row r="9" spans="1:12" s="3" customFormat="1" ht="27.75" customHeight="1" thickTop="1" thickBot="1" x14ac:dyDescent="0.2">
      <c r="A9" s="6"/>
      <c r="B9" s="7"/>
      <c r="C9" s="7"/>
      <c r="D9" s="7"/>
      <c r="E9" s="7"/>
      <c r="F9" s="7"/>
      <c r="G9" s="27">
        <f>ROUND(SUM(G5:G8),2)</f>
        <v>0</v>
      </c>
      <c r="H9" s="127" t="s">
        <v>69</v>
      </c>
      <c r="I9" s="128"/>
      <c r="J9" s="23">
        <f>ROUND(SUM(G9/2),1)</f>
        <v>0</v>
      </c>
      <c r="L9" s="69">
        <v>4.5</v>
      </c>
    </row>
    <row r="10" spans="1:12" s="3" customFormat="1" ht="11.25" customHeight="1" thickTop="1" x14ac:dyDescent="0.15">
      <c r="A10" s="6"/>
      <c r="B10" s="6"/>
      <c r="C10" s="6"/>
      <c r="D10" s="6"/>
      <c r="E10" s="31"/>
      <c r="F10" s="31"/>
      <c r="G10" s="36"/>
      <c r="H10" s="31"/>
      <c r="I10" s="31"/>
      <c r="J10" s="31"/>
      <c r="L10" s="69">
        <v>5</v>
      </c>
    </row>
    <row r="11" spans="1:12" s="3" customFormat="1" ht="9" x14ac:dyDescent="0.15">
      <c r="A11" s="110" t="s">
        <v>45</v>
      </c>
      <c r="B11" s="110"/>
      <c r="C11" s="110"/>
      <c r="D11" s="110"/>
      <c r="E11" s="110"/>
      <c r="F11" s="110"/>
      <c r="G11" s="110"/>
      <c r="H11" s="110"/>
      <c r="I11" s="110"/>
      <c r="J11" s="111"/>
      <c r="L11" s="69">
        <v>5.5</v>
      </c>
    </row>
    <row r="12" spans="1:12" s="3" customFormat="1" ht="17.25" customHeight="1" x14ac:dyDescent="0.15">
      <c r="A12" s="110"/>
      <c r="B12" s="110"/>
      <c r="C12" s="110"/>
      <c r="D12" s="110"/>
      <c r="E12" s="110"/>
      <c r="F12" s="110"/>
      <c r="G12" s="110"/>
      <c r="H12" s="110"/>
      <c r="I12" s="110"/>
      <c r="J12" s="111"/>
      <c r="L12" s="69">
        <v>6</v>
      </c>
    </row>
    <row r="13" spans="1:12" s="35" customFormat="1" ht="27.75" customHeight="1" x14ac:dyDescent="0.2">
      <c r="A13" s="112" t="s">
        <v>48</v>
      </c>
      <c r="B13" s="113"/>
      <c r="C13" s="113"/>
      <c r="D13" s="129"/>
      <c r="E13" s="58" t="s">
        <v>39</v>
      </c>
      <c r="F13" s="37" t="s">
        <v>72</v>
      </c>
      <c r="G13" s="37" t="s">
        <v>42</v>
      </c>
      <c r="H13" s="33" t="s">
        <v>8</v>
      </c>
      <c r="I13" s="32"/>
      <c r="J13" s="34"/>
      <c r="L13" s="70"/>
    </row>
    <row r="14" spans="1:12" s="3" customFormat="1" ht="34.5" customHeight="1" x14ac:dyDescent="0.15">
      <c r="A14" s="59" t="s">
        <v>7</v>
      </c>
      <c r="B14" s="115" t="s">
        <v>34</v>
      </c>
      <c r="C14" s="116"/>
      <c r="D14" s="117"/>
      <c r="E14" s="42"/>
      <c r="F14" s="74">
        <v>0.25</v>
      </c>
      <c r="G14" s="38">
        <f>ROUND(E14*F14*100,2)</f>
        <v>0</v>
      </c>
      <c r="H14" s="107"/>
      <c r="I14" s="107"/>
      <c r="J14" s="107"/>
      <c r="L14" s="69"/>
    </row>
    <row r="15" spans="1:12" s="3" customFormat="1" ht="31.5" customHeight="1" x14ac:dyDescent="0.15">
      <c r="A15" s="59" t="s">
        <v>10</v>
      </c>
      <c r="B15" s="115" t="s">
        <v>35</v>
      </c>
      <c r="C15" s="116"/>
      <c r="D15" s="117"/>
      <c r="E15" s="42"/>
      <c r="F15" s="74">
        <v>0.5</v>
      </c>
      <c r="G15" s="38">
        <f>ROUND(E15*F15*100,2)</f>
        <v>0</v>
      </c>
      <c r="H15" s="107"/>
      <c r="I15" s="107"/>
      <c r="J15" s="107"/>
      <c r="L15" s="69"/>
    </row>
    <row r="16" spans="1:12" s="3" customFormat="1" ht="34.5" customHeight="1" thickBot="1" x14ac:dyDescent="0.2">
      <c r="A16" s="59" t="s">
        <v>11</v>
      </c>
      <c r="B16" s="115" t="s">
        <v>36</v>
      </c>
      <c r="C16" s="116"/>
      <c r="D16" s="117"/>
      <c r="E16" s="42"/>
      <c r="F16" s="74">
        <v>0.25</v>
      </c>
      <c r="G16" s="38">
        <f>ROUND(E16*F16*100,2)</f>
        <v>0</v>
      </c>
      <c r="H16" s="107"/>
      <c r="I16" s="107"/>
      <c r="J16" s="124"/>
      <c r="L16" s="69"/>
    </row>
    <row r="17" spans="1:12" s="3" customFormat="1" ht="27" customHeight="1" thickTop="1" thickBot="1" x14ac:dyDescent="0.2">
      <c r="A17" s="6"/>
      <c r="B17" s="7"/>
      <c r="C17" s="7"/>
      <c r="D17" s="7"/>
      <c r="E17" s="7"/>
      <c r="F17" s="7"/>
      <c r="G17" s="27">
        <f>ROUND(SUM(G14:G16),2)</f>
        <v>0</v>
      </c>
      <c r="H17" s="108" t="s">
        <v>73</v>
      </c>
      <c r="I17" s="109"/>
      <c r="J17" s="23">
        <f>ROUND(G17/100,1)</f>
        <v>0</v>
      </c>
      <c r="K17" s="57"/>
      <c r="L17" s="69"/>
    </row>
    <row r="18" spans="1:12" s="3" customFormat="1" ht="9.75" customHeight="1" thickTop="1" x14ac:dyDescent="0.15">
      <c r="A18" s="6"/>
      <c r="B18" s="6"/>
      <c r="C18" s="6"/>
      <c r="D18" s="6"/>
      <c r="E18" s="31"/>
      <c r="F18" s="31"/>
      <c r="G18" s="36"/>
      <c r="H18" s="31"/>
      <c r="I18" s="31"/>
      <c r="J18" s="31"/>
      <c r="L18" s="69"/>
    </row>
    <row r="19" spans="1:12" s="5" customFormat="1" ht="12" x14ac:dyDescent="0.2">
      <c r="A19" s="110" t="s">
        <v>66</v>
      </c>
      <c r="B19" s="110"/>
      <c r="C19" s="110"/>
      <c r="D19" s="110"/>
      <c r="E19" s="110"/>
      <c r="F19" s="110"/>
      <c r="G19" s="110"/>
      <c r="H19" s="110"/>
      <c r="I19" s="110"/>
      <c r="J19" s="111"/>
      <c r="L19" s="71"/>
    </row>
    <row r="20" spans="1:12" s="5" customFormat="1" ht="12.75" customHeight="1" x14ac:dyDescent="0.2">
      <c r="A20" s="110"/>
      <c r="B20" s="110"/>
      <c r="C20" s="110"/>
      <c r="D20" s="110"/>
      <c r="E20" s="110"/>
      <c r="F20" s="110"/>
      <c r="G20" s="110"/>
      <c r="H20" s="110"/>
      <c r="I20" s="110"/>
      <c r="J20" s="111"/>
      <c r="L20" s="71"/>
    </row>
    <row r="21" spans="1:12" s="3" customFormat="1" ht="1.5" customHeight="1" x14ac:dyDescent="0.15">
      <c r="A21" s="6"/>
      <c r="B21" s="6"/>
      <c r="C21" s="6"/>
      <c r="D21" s="6"/>
      <c r="E21" s="31"/>
      <c r="F21" s="31"/>
      <c r="G21" s="36"/>
      <c r="H21" s="31"/>
      <c r="I21" s="31"/>
      <c r="J21" s="31"/>
      <c r="L21" s="69"/>
    </row>
    <row r="22" spans="1:12" s="35" customFormat="1" ht="16.5" customHeight="1" x14ac:dyDescent="0.2">
      <c r="A22" s="112" t="s">
        <v>48</v>
      </c>
      <c r="B22" s="113"/>
      <c r="C22" s="113"/>
      <c r="D22" s="113"/>
      <c r="E22" s="113"/>
      <c r="F22" s="113"/>
      <c r="G22" s="58" t="s">
        <v>39</v>
      </c>
      <c r="H22" s="33" t="s">
        <v>8</v>
      </c>
      <c r="I22" s="32"/>
      <c r="J22" s="34"/>
      <c r="L22" s="70"/>
    </row>
    <row r="23" spans="1:12" s="3" customFormat="1" ht="26.25" customHeight="1" x14ac:dyDescent="0.15">
      <c r="A23" s="59" t="s">
        <v>7</v>
      </c>
      <c r="B23" s="115" t="s">
        <v>46</v>
      </c>
      <c r="C23" s="116"/>
      <c r="D23" s="116"/>
      <c r="E23" s="116"/>
      <c r="F23" s="116"/>
      <c r="G23" s="55"/>
      <c r="H23" s="107"/>
      <c r="I23" s="107"/>
      <c r="J23" s="107"/>
      <c r="L23" s="69"/>
    </row>
    <row r="24" spans="1:12" s="3" customFormat="1" ht="26.25" customHeight="1" x14ac:dyDescent="0.15">
      <c r="A24" s="59" t="s">
        <v>10</v>
      </c>
      <c r="B24" s="115" t="s">
        <v>57</v>
      </c>
      <c r="C24" s="116"/>
      <c r="D24" s="116"/>
      <c r="E24" s="116"/>
      <c r="F24" s="116"/>
      <c r="G24" s="55"/>
      <c r="H24" s="107"/>
      <c r="I24" s="107"/>
      <c r="J24" s="107"/>
      <c r="L24" s="69"/>
    </row>
    <row r="25" spans="1:12" s="3" customFormat="1" ht="26.25" customHeight="1" x14ac:dyDescent="0.15">
      <c r="A25" s="59" t="s">
        <v>11</v>
      </c>
      <c r="B25" s="115" t="s">
        <v>55</v>
      </c>
      <c r="C25" s="116"/>
      <c r="D25" s="116"/>
      <c r="E25" s="116"/>
      <c r="F25" s="116"/>
      <c r="G25" s="55"/>
      <c r="H25" s="107"/>
      <c r="I25" s="107"/>
      <c r="J25" s="107"/>
      <c r="L25" s="69"/>
    </row>
    <row r="26" spans="1:12" s="3" customFormat="1" ht="33.75" customHeight="1" thickBot="1" x14ac:dyDescent="0.2">
      <c r="A26" s="59" t="s">
        <v>12</v>
      </c>
      <c r="B26" s="115" t="s">
        <v>56</v>
      </c>
      <c r="C26" s="116"/>
      <c r="D26" s="116"/>
      <c r="E26" s="116"/>
      <c r="F26" s="116"/>
      <c r="G26" s="55"/>
      <c r="H26" s="107"/>
      <c r="I26" s="107"/>
      <c r="J26" s="124"/>
      <c r="L26" s="69"/>
    </row>
    <row r="27" spans="1:12" s="3" customFormat="1" ht="29.25" customHeight="1" thickTop="1" thickBot="1" x14ac:dyDescent="0.2">
      <c r="A27" s="6"/>
      <c r="B27" s="7"/>
      <c r="C27" s="7"/>
      <c r="D27" s="7"/>
      <c r="E27" s="7"/>
      <c r="F27" s="7"/>
      <c r="G27" s="50">
        <f>ROUND(SUM(G24:G26,G22:G23),2)</f>
        <v>0</v>
      </c>
      <c r="H27" s="125" t="s">
        <v>51</v>
      </c>
      <c r="I27" s="126"/>
      <c r="J27" s="23">
        <f>ROUND(SUM(G27/4),1)</f>
        <v>0</v>
      </c>
      <c r="L27" s="69"/>
    </row>
    <row r="28" spans="1:12" s="3" customFormat="1" ht="12" customHeight="1" thickTop="1" x14ac:dyDescent="0.15">
      <c r="A28" s="6"/>
      <c r="B28" s="6"/>
      <c r="C28" s="6"/>
      <c r="D28" s="6"/>
      <c r="E28" s="31"/>
      <c r="F28" s="31"/>
      <c r="G28" s="43"/>
      <c r="H28" s="44"/>
      <c r="I28" s="45"/>
      <c r="J28" s="43"/>
      <c r="K28" s="46"/>
      <c r="L28" s="69"/>
    </row>
    <row r="29" spans="1:12" s="1" customFormat="1" ht="10.5" customHeight="1" x14ac:dyDescent="0.2">
      <c r="A29" s="60" t="s">
        <v>18</v>
      </c>
      <c r="G29" s="61"/>
      <c r="H29" s="62"/>
      <c r="I29" s="62"/>
      <c r="J29" s="61"/>
      <c r="L29" s="72"/>
    </row>
    <row r="30" spans="1:12" s="1" customFormat="1" ht="10.5" customHeight="1" x14ac:dyDescent="0.2">
      <c r="A30" s="65" t="s">
        <v>43</v>
      </c>
      <c r="B30" s="63"/>
      <c r="C30" s="63"/>
      <c r="D30" s="63"/>
      <c r="E30" s="63"/>
      <c r="F30" s="63"/>
      <c r="G30" s="61"/>
      <c r="H30" s="62"/>
      <c r="I30" s="62"/>
      <c r="J30" s="61"/>
      <c r="L30" s="72"/>
    </row>
    <row r="31" spans="1:12" s="3" customFormat="1" ht="9" customHeight="1" x14ac:dyDescent="0.2">
      <c r="A31" s="4"/>
      <c r="B31" s="29"/>
      <c r="C31" s="29"/>
      <c r="D31" s="29"/>
      <c r="E31" s="29"/>
      <c r="F31" s="29"/>
      <c r="G31" s="21"/>
      <c r="H31" s="9"/>
      <c r="I31" s="9"/>
      <c r="J31" s="21"/>
      <c r="L31" s="69"/>
    </row>
    <row r="32" spans="1:12" s="1" customFormat="1" ht="15" customHeight="1" x14ac:dyDescent="0.2">
      <c r="A32" s="114" t="s">
        <v>37</v>
      </c>
      <c r="B32" s="114"/>
      <c r="C32" s="114"/>
      <c r="D32" s="114"/>
      <c r="E32" s="114"/>
      <c r="F32" s="114"/>
      <c r="G32" s="114"/>
      <c r="H32" s="114"/>
      <c r="I32" s="114"/>
      <c r="J32" s="61"/>
      <c r="L32" s="72"/>
    </row>
    <row r="33" spans="1:12" s="1" customFormat="1" ht="12" customHeight="1" x14ac:dyDescent="0.2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1"/>
      <c r="L33" s="72"/>
    </row>
    <row r="34" spans="1:12" s="3" customFormat="1" ht="10.5" customHeight="1" x14ac:dyDescent="0.2">
      <c r="A34" s="67" t="s">
        <v>58</v>
      </c>
      <c r="B34" s="29"/>
      <c r="C34" s="29"/>
      <c r="D34" s="29"/>
      <c r="E34" s="29"/>
      <c r="F34" s="29"/>
      <c r="G34" s="21"/>
      <c r="H34" s="9"/>
      <c r="I34" s="9"/>
      <c r="J34" s="21"/>
      <c r="L34" s="69"/>
    </row>
    <row r="35" spans="1:12" s="3" customFormat="1" ht="15" customHeight="1" x14ac:dyDescent="0.15">
      <c r="A35" s="4"/>
      <c r="G35" s="8"/>
      <c r="L35" s="69"/>
    </row>
    <row r="36" spans="1:12" s="5" customFormat="1" ht="12" x14ac:dyDescent="0.2">
      <c r="A36" s="122" t="s">
        <v>13</v>
      </c>
      <c r="B36" s="122"/>
      <c r="C36" s="122"/>
      <c r="D36" s="122"/>
      <c r="E36" s="122"/>
      <c r="F36" s="122"/>
      <c r="G36" s="122"/>
      <c r="H36" s="122"/>
      <c r="I36" s="122"/>
      <c r="J36" s="123"/>
      <c r="L36" s="71"/>
    </row>
    <row r="37" spans="1:12" s="3" customFormat="1" ht="4.5" customHeight="1" x14ac:dyDescent="0.15">
      <c r="A37" s="4"/>
      <c r="G37" s="8"/>
      <c r="L37" s="69"/>
    </row>
    <row r="38" spans="1:12" s="3" customFormat="1" ht="9" x14ac:dyDescent="0.15">
      <c r="A38" s="120" t="s">
        <v>14</v>
      </c>
      <c r="B38" s="121"/>
      <c r="C38" s="121"/>
      <c r="D38" s="121"/>
      <c r="E38" s="30"/>
      <c r="F38" s="30"/>
      <c r="H38" s="121" t="s">
        <v>44</v>
      </c>
      <c r="I38" s="121"/>
      <c r="J38" s="121"/>
      <c r="L38" s="69"/>
    </row>
    <row r="39" spans="1:12" s="3" customFormat="1" ht="12.75" customHeight="1" x14ac:dyDescent="0.15">
      <c r="A39" s="121"/>
      <c r="B39" s="121"/>
      <c r="C39" s="121"/>
      <c r="D39" s="121"/>
      <c r="E39" s="30"/>
      <c r="F39" s="30"/>
      <c r="H39" s="121"/>
      <c r="I39" s="121"/>
      <c r="J39" s="121"/>
      <c r="L39" s="69"/>
    </row>
    <row r="40" spans="1:12" s="3" customFormat="1" ht="33.75" customHeight="1" x14ac:dyDescent="0.2">
      <c r="A40" s="118"/>
      <c r="B40" s="119"/>
      <c r="C40" s="119"/>
      <c r="D40" s="119"/>
      <c r="E40" s="40"/>
      <c r="F40" s="40"/>
      <c r="G40" s="41"/>
      <c r="H40" s="119"/>
      <c r="I40" s="119"/>
      <c r="J40" s="119"/>
      <c r="L40" s="69"/>
    </row>
    <row r="41" spans="1:12" s="3" customFormat="1" ht="9" x14ac:dyDescent="0.15">
      <c r="A41" s="4"/>
      <c r="E41" s="41"/>
      <c r="F41" s="41"/>
      <c r="G41" s="41"/>
      <c r="L41" s="69"/>
    </row>
    <row r="42" spans="1:12" s="3" customFormat="1" ht="9" x14ac:dyDescent="0.15">
      <c r="A42" s="4"/>
      <c r="L42" s="69"/>
    </row>
    <row r="43" spans="1:12" s="3" customFormat="1" ht="9" x14ac:dyDescent="0.15">
      <c r="A43" s="4"/>
      <c r="L43" s="69"/>
    </row>
    <row r="44" spans="1:12" s="3" customFormat="1" ht="9" x14ac:dyDescent="0.15">
      <c r="A44" s="4"/>
      <c r="L44" s="69"/>
    </row>
    <row r="45" spans="1:12" s="3" customFormat="1" ht="9" x14ac:dyDescent="0.15">
      <c r="A45" s="4"/>
      <c r="L45" s="69"/>
    </row>
    <row r="46" spans="1:12" s="3" customFormat="1" ht="9" x14ac:dyDescent="0.15">
      <c r="A46" s="4"/>
      <c r="L46" s="69"/>
    </row>
    <row r="47" spans="1:12" s="3" customFormat="1" ht="9" x14ac:dyDescent="0.15">
      <c r="A47" s="4"/>
      <c r="L47" s="69"/>
    </row>
    <row r="48" spans="1:12" s="3" customFormat="1" ht="9" x14ac:dyDescent="0.15">
      <c r="A48" s="4"/>
      <c r="L48" s="69"/>
    </row>
    <row r="49" spans="1:12" s="3" customFormat="1" ht="9" x14ac:dyDescent="0.15">
      <c r="A49" s="4"/>
      <c r="L49" s="69"/>
    </row>
    <row r="50" spans="1:12" s="3" customFormat="1" ht="9" x14ac:dyDescent="0.15">
      <c r="A50" s="4"/>
      <c r="L50" s="69"/>
    </row>
    <row r="51" spans="1:12" s="3" customFormat="1" ht="9" x14ac:dyDescent="0.15">
      <c r="A51" s="4"/>
      <c r="L51" s="69"/>
    </row>
    <row r="52" spans="1:12" s="3" customFormat="1" ht="9" x14ac:dyDescent="0.15">
      <c r="A52" s="4"/>
      <c r="L52" s="69"/>
    </row>
    <row r="53" spans="1:12" s="3" customFormat="1" ht="9" x14ac:dyDescent="0.15">
      <c r="A53" s="4"/>
      <c r="L53" s="69"/>
    </row>
    <row r="54" spans="1:12" s="3" customFormat="1" ht="9" x14ac:dyDescent="0.15">
      <c r="A54" s="4"/>
      <c r="L54" s="69"/>
    </row>
    <row r="55" spans="1:12" s="3" customFormat="1" ht="9" x14ac:dyDescent="0.15">
      <c r="A55" s="4"/>
      <c r="L55" s="69"/>
    </row>
    <row r="56" spans="1:12" s="3" customFormat="1" ht="9" x14ac:dyDescent="0.15">
      <c r="A56" s="4"/>
      <c r="L56" s="69"/>
    </row>
    <row r="57" spans="1:12" s="3" customFormat="1" ht="9" x14ac:dyDescent="0.15">
      <c r="A57" s="4"/>
      <c r="L57" s="69"/>
    </row>
    <row r="58" spans="1:12" s="3" customFormat="1" ht="9" x14ac:dyDescent="0.15">
      <c r="A58" s="4"/>
      <c r="L58" s="69"/>
    </row>
    <row r="59" spans="1:12" s="3" customFormat="1" ht="9" x14ac:dyDescent="0.15">
      <c r="A59" s="4"/>
      <c r="L59" s="69"/>
    </row>
    <row r="60" spans="1:12" s="3" customFormat="1" ht="9" x14ac:dyDescent="0.15">
      <c r="A60" s="4"/>
      <c r="L60" s="69"/>
    </row>
    <row r="61" spans="1:12" s="3" customFormat="1" ht="9" x14ac:dyDescent="0.15">
      <c r="A61" s="4"/>
      <c r="L61" s="69"/>
    </row>
    <row r="62" spans="1:12" s="3" customFormat="1" ht="9" x14ac:dyDescent="0.15">
      <c r="A62" s="4"/>
      <c r="L62" s="69"/>
    </row>
    <row r="63" spans="1:12" s="3" customFormat="1" ht="9" x14ac:dyDescent="0.15">
      <c r="A63" s="4"/>
      <c r="L63" s="69"/>
    </row>
    <row r="64" spans="1:12" s="3" customFormat="1" ht="9" x14ac:dyDescent="0.15">
      <c r="A64" s="4"/>
      <c r="L64" s="69"/>
    </row>
    <row r="65" spans="1:12" s="3" customFormat="1" ht="9" x14ac:dyDescent="0.15">
      <c r="A65" s="4"/>
      <c r="L65" s="69"/>
    </row>
    <row r="66" spans="1:12" s="3" customFormat="1" ht="9" x14ac:dyDescent="0.15">
      <c r="A66" s="4"/>
      <c r="L66" s="69"/>
    </row>
    <row r="67" spans="1:12" s="3" customFormat="1" ht="9" x14ac:dyDescent="0.15">
      <c r="A67" s="4"/>
      <c r="L67" s="69"/>
    </row>
    <row r="68" spans="1:12" s="3" customFormat="1" ht="9" x14ac:dyDescent="0.15">
      <c r="A68" s="4"/>
      <c r="L68" s="69"/>
    </row>
    <row r="69" spans="1:12" s="3" customFormat="1" ht="9" x14ac:dyDescent="0.15">
      <c r="A69" s="4"/>
      <c r="L69" s="69"/>
    </row>
    <row r="70" spans="1:12" s="3" customFormat="1" ht="9" x14ac:dyDescent="0.15">
      <c r="L70" s="69"/>
    </row>
    <row r="71" spans="1:12" s="3" customFormat="1" ht="9" x14ac:dyDescent="0.15">
      <c r="L71" s="69"/>
    </row>
    <row r="72" spans="1:12" s="3" customFormat="1" ht="9" x14ac:dyDescent="0.15">
      <c r="L72" s="69"/>
    </row>
    <row r="73" spans="1:12" s="3" customFormat="1" ht="9" x14ac:dyDescent="0.15">
      <c r="L73" s="69"/>
    </row>
    <row r="74" spans="1:12" s="3" customFormat="1" ht="9" x14ac:dyDescent="0.15">
      <c r="L74" s="69"/>
    </row>
    <row r="75" spans="1:12" s="3" customFormat="1" ht="9" x14ac:dyDescent="0.15">
      <c r="L75" s="69"/>
    </row>
    <row r="76" spans="1:12" s="3" customFormat="1" ht="9" x14ac:dyDescent="0.15">
      <c r="L76" s="69"/>
    </row>
    <row r="77" spans="1:12" s="3" customFormat="1" ht="9" x14ac:dyDescent="0.15">
      <c r="L77" s="69"/>
    </row>
    <row r="78" spans="1:12" s="3" customFormat="1" ht="9" x14ac:dyDescent="0.15">
      <c r="L78" s="69"/>
    </row>
    <row r="79" spans="1:12" s="3" customFormat="1" ht="9" x14ac:dyDescent="0.15">
      <c r="L79" s="69"/>
    </row>
    <row r="80" spans="1:12" s="3" customFormat="1" ht="9" x14ac:dyDescent="0.15">
      <c r="L80" s="69"/>
    </row>
    <row r="81" spans="12:12" s="3" customFormat="1" ht="9" x14ac:dyDescent="0.15">
      <c r="L81" s="69"/>
    </row>
    <row r="82" spans="12:12" s="3" customFormat="1" ht="9" x14ac:dyDescent="0.15">
      <c r="L82" s="69"/>
    </row>
    <row r="83" spans="12:12" s="3" customFormat="1" ht="9" x14ac:dyDescent="0.15">
      <c r="L83" s="69"/>
    </row>
    <row r="84" spans="12:12" s="3" customFormat="1" ht="9" x14ac:dyDescent="0.15">
      <c r="L84" s="69"/>
    </row>
    <row r="85" spans="12:12" s="3" customFormat="1" ht="9" x14ac:dyDescent="0.15">
      <c r="L85" s="69"/>
    </row>
    <row r="86" spans="12:12" s="3" customFormat="1" ht="9" x14ac:dyDescent="0.15">
      <c r="L86" s="69"/>
    </row>
    <row r="87" spans="12:12" s="3" customFormat="1" ht="9" x14ac:dyDescent="0.15">
      <c r="L87" s="69"/>
    </row>
    <row r="88" spans="12:12" s="3" customFormat="1" ht="9" x14ac:dyDescent="0.15">
      <c r="L88" s="69"/>
    </row>
    <row r="89" spans="12:12" s="3" customFormat="1" ht="9" x14ac:dyDescent="0.15">
      <c r="L89" s="69"/>
    </row>
    <row r="90" spans="12:12" s="3" customFormat="1" ht="9" x14ac:dyDescent="0.15">
      <c r="L90" s="69"/>
    </row>
    <row r="91" spans="12:12" s="3" customFormat="1" ht="9" x14ac:dyDescent="0.15">
      <c r="L91" s="69"/>
    </row>
    <row r="92" spans="12:12" s="3" customFormat="1" ht="9" x14ac:dyDescent="0.15">
      <c r="L92" s="69"/>
    </row>
    <row r="93" spans="12:12" s="3" customFormat="1" ht="9" x14ac:dyDescent="0.15">
      <c r="L93" s="69"/>
    </row>
    <row r="94" spans="12:12" s="3" customFormat="1" ht="9" x14ac:dyDescent="0.15">
      <c r="L94" s="69"/>
    </row>
    <row r="95" spans="12:12" s="3" customFormat="1" ht="9" x14ac:dyDescent="0.15">
      <c r="L95" s="69"/>
    </row>
    <row r="96" spans="12:12" s="3" customFormat="1" ht="9" x14ac:dyDescent="0.15">
      <c r="L96" s="69"/>
    </row>
    <row r="97" spans="12:12" s="3" customFormat="1" ht="9" x14ac:dyDescent="0.15">
      <c r="L97" s="69"/>
    </row>
    <row r="98" spans="12:12" s="3" customFormat="1" ht="9" x14ac:dyDescent="0.15">
      <c r="L98" s="69"/>
    </row>
    <row r="99" spans="12:12" s="3" customFormat="1" ht="9" x14ac:dyDescent="0.15">
      <c r="L99" s="69"/>
    </row>
    <row r="100" spans="12:12" s="3" customFormat="1" ht="9" x14ac:dyDescent="0.15">
      <c r="L100" s="69"/>
    </row>
    <row r="101" spans="12:12" s="3" customFormat="1" ht="9" x14ac:dyDescent="0.15">
      <c r="L101" s="69"/>
    </row>
    <row r="102" spans="12:12" s="3" customFormat="1" ht="9" x14ac:dyDescent="0.15">
      <c r="L102" s="69"/>
    </row>
    <row r="103" spans="12:12" s="3" customFormat="1" ht="9" x14ac:dyDescent="0.15">
      <c r="L103" s="69"/>
    </row>
    <row r="104" spans="12:12" s="3" customFormat="1" ht="9" x14ac:dyDescent="0.15">
      <c r="L104" s="69"/>
    </row>
    <row r="105" spans="12:12" s="3" customFormat="1" ht="9" x14ac:dyDescent="0.15">
      <c r="L105" s="69"/>
    </row>
    <row r="106" spans="12:12" s="3" customFormat="1" ht="9" x14ac:dyDescent="0.15">
      <c r="L106" s="69"/>
    </row>
    <row r="107" spans="12:12" s="3" customFormat="1" ht="9" x14ac:dyDescent="0.15">
      <c r="L107" s="69"/>
    </row>
    <row r="108" spans="12:12" s="3" customFormat="1" ht="9" x14ac:dyDescent="0.15">
      <c r="L108" s="69"/>
    </row>
    <row r="109" spans="12:12" s="3" customFormat="1" ht="9" x14ac:dyDescent="0.15">
      <c r="L109" s="69"/>
    </row>
    <row r="110" spans="12:12" s="3" customFormat="1" ht="9" x14ac:dyDescent="0.15">
      <c r="L110" s="69"/>
    </row>
    <row r="111" spans="12:12" s="3" customFormat="1" ht="9" x14ac:dyDescent="0.15">
      <c r="L111" s="69"/>
    </row>
    <row r="112" spans="12:12" s="3" customFormat="1" ht="9" x14ac:dyDescent="0.15">
      <c r="L112" s="69"/>
    </row>
    <row r="113" spans="12:12" s="3" customFormat="1" ht="9" x14ac:dyDescent="0.15">
      <c r="L113" s="69"/>
    </row>
    <row r="114" spans="12:12" s="3" customFormat="1" ht="9" x14ac:dyDescent="0.15">
      <c r="L114" s="69"/>
    </row>
    <row r="115" spans="12:12" s="3" customFormat="1" ht="9" x14ac:dyDescent="0.15">
      <c r="L115" s="69"/>
    </row>
    <row r="116" spans="12:12" s="3" customFormat="1" ht="9" x14ac:dyDescent="0.15">
      <c r="L116" s="69"/>
    </row>
    <row r="117" spans="12:12" s="3" customFormat="1" ht="9" x14ac:dyDescent="0.15">
      <c r="L117" s="69"/>
    </row>
    <row r="118" spans="12:12" s="3" customFormat="1" ht="9" x14ac:dyDescent="0.15">
      <c r="L118" s="69"/>
    </row>
    <row r="119" spans="12:12" s="3" customFormat="1" ht="9" x14ac:dyDescent="0.15">
      <c r="L119" s="69"/>
    </row>
    <row r="120" spans="12:12" s="3" customFormat="1" ht="9" x14ac:dyDescent="0.15">
      <c r="L120" s="69"/>
    </row>
    <row r="121" spans="12:12" s="3" customFormat="1" ht="9" x14ac:dyDescent="0.15">
      <c r="L121" s="69"/>
    </row>
    <row r="122" spans="12:12" s="3" customFormat="1" ht="9" x14ac:dyDescent="0.15">
      <c r="L122" s="69"/>
    </row>
    <row r="123" spans="12:12" s="3" customFormat="1" ht="9" x14ac:dyDescent="0.15">
      <c r="L123" s="69"/>
    </row>
    <row r="124" spans="12:12" s="3" customFormat="1" ht="9" x14ac:dyDescent="0.15">
      <c r="L124" s="69"/>
    </row>
    <row r="125" spans="12:12" s="3" customFormat="1" ht="9" x14ac:dyDescent="0.15">
      <c r="L125" s="69"/>
    </row>
    <row r="126" spans="12:12" s="3" customFormat="1" ht="9" x14ac:dyDescent="0.15">
      <c r="L126" s="69"/>
    </row>
    <row r="127" spans="12:12" s="3" customFormat="1" ht="9" x14ac:dyDescent="0.15">
      <c r="L127" s="69"/>
    </row>
    <row r="128" spans="12:12" s="3" customFormat="1" ht="9" x14ac:dyDescent="0.15">
      <c r="L128" s="69"/>
    </row>
    <row r="129" spans="12:12" s="3" customFormat="1" ht="9" x14ac:dyDescent="0.15">
      <c r="L129" s="69"/>
    </row>
    <row r="130" spans="12:12" s="3" customFormat="1" ht="9" x14ac:dyDescent="0.15">
      <c r="L130" s="69"/>
    </row>
    <row r="131" spans="12:12" s="3" customFormat="1" ht="9" x14ac:dyDescent="0.15">
      <c r="L131" s="69"/>
    </row>
    <row r="132" spans="12:12" s="3" customFormat="1" ht="9" x14ac:dyDescent="0.15">
      <c r="L132" s="69"/>
    </row>
    <row r="133" spans="12:12" s="3" customFormat="1" ht="9" x14ac:dyDescent="0.15">
      <c r="L133" s="69"/>
    </row>
    <row r="134" spans="12:12" s="3" customFormat="1" ht="9" x14ac:dyDescent="0.15">
      <c r="L134" s="69"/>
    </row>
    <row r="135" spans="12:12" s="3" customFormat="1" ht="9" x14ac:dyDescent="0.15">
      <c r="L135" s="69"/>
    </row>
    <row r="136" spans="12:12" s="3" customFormat="1" ht="9" x14ac:dyDescent="0.15">
      <c r="L136" s="69"/>
    </row>
    <row r="137" spans="12:12" s="3" customFormat="1" ht="9" x14ac:dyDescent="0.15">
      <c r="L137" s="69"/>
    </row>
    <row r="138" spans="12:12" s="3" customFormat="1" ht="9" x14ac:dyDescent="0.15">
      <c r="L138" s="69"/>
    </row>
    <row r="139" spans="12:12" s="3" customFormat="1" ht="9" x14ac:dyDescent="0.15">
      <c r="L139" s="69"/>
    </row>
    <row r="140" spans="12:12" s="3" customFormat="1" ht="9" x14ac:dyDescent="0.15">
      <c r="L140" s="69"/>
    </row>
    <row r="141" spans="12:12" s="3" customFormat="1" ht="9" x14ac:dyDescent="0.15">
      <c r="L141" s="69"/>
    </row>
    <row r="142" spans="12:12" s="3" customFormat="1" ht="9" x14ac:dyDescent="0.15">
      <c r="L142" s="69"/>
    </row>
    <row r="143" spans="12:12" s="3" customFormat="1" ht="9" x14ac:dyDescent="0.15">
      <c r="L143" s="69"/>
    </row>
    <row r="144" spans="12:12" s="3" customFormat="1" ht="9" x14ac:dyDescent="0.15">
      <c r="L144" s="69"/>
    </row>
    <row r="145" spans="12:12" s="3" customFormat="1" ht="9" x14ac:dyDescent="0.15">
      <c r="L145" s="69"/>
    </row>
    <row r="146" spans="12:12" s="3" customFormat="1" ht="9" x14ac:dyDescent="0.15">
      <c r="L146" s="69"/>
    </row>
    <row r="147" spans="12:12" s="3" customFormat="1" ht="9" x14ac:dyDescent="0.15">
      <c r="L147" s="69"/>
    </row>
    <row r="148" spans="12:12" s="3" customFormat="1" ht="9" x14ac:dyDescent="0.15">
      <c r="L148" s="69"/>
    </row>
    <row r="149" spans="12:12" s="3" customFormat="1" ht="9" x14ac:dyDescent="0.15">
      <c r="L149" s="69"/>
    </row>
    <row r="150" spans="12:12" s="3" customFormat="1" ht="9" x14ac:dyDescent="0.15">
      <c r="L150" s="69"/>
    </row>
    <row r="151" spans="12:12" s="3" customFormat="1" ht="9" x14ac:dyDescent="0.15">
      <c r="L151" s="69"/>
    </row>
    <row r="152" spans="12:12" s="3" customFormat="1" ht="9" x14ac:dyDescent="0.15">
      <c r="L152" s="69"/>
    </row>
    <row r="153" spans="12:12" s="3" customFormat="1" ht="9" x14ac:dyDescent="0.15">
      <c r="L153" s="69"/>
    </row>
    <row r="154" spans="12:12" s="3" customFormat="1" ht="9" x14ac:dyDescent="0.15">
      <c r="L154" s="69"/>
    </row>
    <row r="155" spans="12:12" s="3" customFormat="1" ht="9" x14ac:dyDescent="0.15">
      <c r="L155" s="69"/>
    </row>
    <row r="156" spans="12:12" s="3" customFormat="1" ht="9" x14ac:dyDescent="0.15">
      <c r="L156" s="69"/>
    </row>
    <row r="157" spans="12:12" s="3" customFormat="1" ht="9" x14ac:dyDescent="0.15">
      <c r="L157" s="69"/>
    </row>
    <row r="158" spans="12:12" s="3" customFormat="1" ht="9" x14ac:dyDescent="0.15">
      <c r="L158" s="69"/>
    </row>
    <row r="159" spans="12:12" s="3" customFormat="1" ht="9" x14ac:dyDescent="0.15">
      <c r="L159" s="69"/>
    </row>
    <row r="160" spans="12:12" s="3" customFormat="1" ht="9" x14ac:dyDescent="0.15">
      <c r="L160" s="69"/>
    </row>
    <row r="161" spans="12:12" s="3" customFormat="1" ht="9" x14ac:dyDescent="0.15">
      <c r="L161" s="69"/>
    </row>
    <row r="162" spans="12:12" s="3" customFormat="1" ht="9" x14ac:dyDescent="0.15">
      <c r="L162" s="69"/>
    </row>
    <row r="163" spans="12:12" s="3" customFormat="1" ht="9" x14ac:dyDescent="0.15">
      <c r="L163" s="69"/>
    </row>
    <row r="164" spans="12:12" s="3" customFormat="1" ht="9" x14ac:dyDescent="0.15">
      <c r="L164" s="69"/>
    </row>
    <row r="165" spans="12:12" s="3" customFormat="1" ht="9" x14ac:dyDescent="0.15">
      <c r="L165" s="69"/>
    </row>
    <row r="166" spans="12:12" s="3" customFormat="1" ht="9" x14ac:dyDescent="0.15">
      <c r="L166" s="69"/>
    </row>
    <row r="167" spans="12:12" s="3" customFormat="1" ht="9" x14ac:dyDescent="0.15">
      <c r="L167" s="69"/>
    </row>
    <row r="168" spans="12:12" s="3" customFormat="1" ht="9" x14ac:dyDescent="0.15">
      <c r="L168" s="69"/>
    </row>
    <row r="169" spans="12:12" s="3" customFormat="1" ht="9" x14ac:dyDescent="0.15">
      <c r="L169" s="69"/>
    </row>
    <row r="170" spans="12:12" s="3" customFormat="1" ht="9" x14ac:dyDescent="0.15">
      <c r="L170" s="69"/>
    </row>
    <row r="171" spans="12:12" s="3" customFormat="1" ht="9" x14ac:dyDescent="0.15">
      <c r="L171" s="69"/>
    </row>
    <row r="172" spans="12:12" s="3" customFormat="1" ht="9" x14ac:dyDescent="0.15">
      <c r="L172" s="69"/>
    </row>
    <row r="173" spans="12:12" s="3" customFormat="1" ht="9" x14ac:dyDescent="0.15">
      <c r="L173" s="69"/>
    </row>
    <row r="174" spans="12:12" s="3" customFormat="1" ht="9" x14ac:dyDescent="0.15">
      <c r="L174" s="69"/>
    </row>
    <row r="175" spans="12:12" s="3" customFormat="1" ht="9" x14ac:dyDescent="0.15">
      <c r="L175" s="69"/>
    </row>
    <row r="176" spans="12:12" s="3" customFormat="1" ht="9" x14ac:dyDescent="0.15">
      <c r="L176" s="69"/>
    </row>
    <row r="177" spans="12:12" s="3" customFormat="1" ht="9" x14ac:dyDescent="0.15">
      <c r="L177" s="69"/>
    </row>
    <row r="178" spans="12:12" s="3" customFormat="1" ht="9" x14ac:dyDescent="0.15">
      <c r="L178" s="69"/>
    </row>
    <row r="179" spans="12:12" s="3" customFormat="1" ht="9" x14ac:dyDescent="0.15">
      <c r="L179" s="69"/>
    </row>
    <row r="180" spans="12:12" s="3" customFormat="1" ht="9" x14ac:dyDescent="0.15">
      <c r="L180" s="69"/>
    </row>
    <row r="181" spans="12:12" s="3" customFormat="1" ht="9" x14ac:dyDescent="0.15">
      <c r="L181" s="69"/>
    </row>
  </sheetData>
  <sheetProtection password="CF73" sheet="1"/>
  <mergeCells count="40">
    <mergeCell ref="B14:D14"/>
    <mergeCell ref="G6:G8"/>
    <mergeCell ref="H1:J1"/>
    <mergeCell ref="A1:B1"/>
    <mergeCell ref="H5:J5"/>
    <mergeCell ref="H6:J6"/>
    <mergeCell ref="H8:J8"/>
    <mergeCell ref="H7:J7"/>
    <mergeCell ref="B7:F7"/>
    <mergeCell ref="B8:F8"/>
    <mergeCell ref="B24:F24"/>
    <mergeCell ref="B26:F26"/>
    <mergeCell ref="H26:J26"/>
    <mergeCell ref="H9:I9"/>
    <mergeCell ref="A3:J3"/>
    <mergeCell ref="A4:F4"/>
    <mergeCell ref="B5:F5"/>
    <mergeCell ref="B6:F6"/>
    <mergeCell ref="A11:J12"/>
    <mergeCell ref="A13:D13"/>
    <mergeCell ref="B15:D15"/>
    <mergeCell ref="A40:D40"/>
    <mergeCell ref="H40:J40"/>
    <mergeCell ref="A38:D39"/>
    <mergeCell ref="H38:J39"/>
    <mergeCell ref="A36:J36"/>
    <mergeCell ref="B16:D16"/>
    <mergeCell ref="H16:J16"/>
    <mergeCell ref="H27:I27"/>
    <mergeCell ref="B23:F23"/>
    <mergeCell ref="H15:J15"/>
    <mergeCell ref="H14:J14"/>
    <mergeCell ref="H17:I17"/>
    <mergeCell ref="A19:J20"/>
    <mergeCell ref="A22:F22"/>
    <mergeCell ref="A32:I32"/>
    <mergeCell ref="H23:J23"/>
    <mergeCell ref="H25:J25"/>
    <mergeCell ref="H24:J24"/>
    <mergeCell ref="B25:F2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G5:G8 E14:E16 G23:G26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showZeros="0" zoomScaleNormal="100" workbookViewId="0">
      <selection activeCell="E28" sqref="E28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.42578125" customWidth="1"/>
    <col min="6" max="6" width="7.7109375" customWidth="1"/>
    <col min="7" max="7" width="7.42578125" customWidth="1"/>
    <col min="8" max="8" width="12.7109375" customWidth="1"/>
    <col min="9" max="9" width="12" customWidth="1"/>
    <col min="10" max="10" width="9.28515625" customWidth="1"/>
    <col min="12" max="12" width="11.42578125" style="73"/>
  </cols>
  <sheetData>
    <row r="1" spans="1:12" s="3" customFormat="1" ht="27" customHeight="1" x14ac:dyDescent="0.2">
      <c r="A1" s="134">
        <v>45716</v>
      </c>
      <c r="B1" s="134"/>
      <c r="E1" s="144" t="s">
        <v>22</v>
      </c>
      <c r="F1" s="144"/>
      <c r="G1" s="144"/>
      <c r="H1" s="133" t="str">
        <f>REPT(Vorderseite!C12,1)</f>
        <v/>
      </c>
      <c r="I1" s="133"/>
      <c r="J1" s="133"/>
      <c r="L1" s="69" t="s">
        <v>71</v>
      </c>
    </row>
    <row r="2" spans="1:12" s="3" customFormat="1" ht="9.75" customHeight="1" x14ac:dyDescent="0.15">
      <c r="L2" s="69">
        <v>1</v>
      </c>
    </row>
    <row r="3" spans="1:12" s="3" customFormat="1" ht="9.75" customHeight="1" x14ac:dyDescent="0.15">
      <c r="L3" s="69">
        <v>1.5</v>
      </c>
    </row>
    <row r="4" spans="1:12" s="3" customFormat="1" ht="9.75" customHeight="1" x14ac:dyDescent="0.15">
      <c r="L4" s="69">
        <v>2</v>
      </c>
    </row>
    <row r="5" spans="1:12" s="3" customFormat="1" ht="9.75" customHeight="1" x14ac:dyDescent="0.15">
      <c r="L5" s="69">
        <v>2.5</v>
      </c>
    </row>
    <row r="6" spans="1:12" s="3" customFormat="1" ht="9.75" customHeight="1" x14ac:dyDescent="0.15">
      <c r="L6" s="69">
        <v>3</v>
      </c>
    </row>
    <row r="7" spans="1:12" s="3" customFormat="1" ht="15" customHeight="1" x14ac:dyDescent="0.2">
      <c r="A7" s="51" t="s">
        <v>59</v>
      </c>
      <c r="B7" s="51"/>
      <c r="L7" s="69">
        <v>3.5</v>
      </c>
    </row>
    <row r="8" spans="1:12" s="3" customFormat="1" ht="9.75" customHeight="1" x14ac:dyDescent="0.15">
      <c r="L8" s="69">
        <v>4</v>
      </c>
    </row>
    <row r="9" spans="1:12" s="3" customFormat="1" ht="9.75" customHeight="1" x14ac:dyDescent="0.15">
      <c r="L9" s="69">
        <v>4.5</v>
      </c>
    </row>
    <row r="10" spans="1:12" s="3" customFormat="1" ht="9.75" customHeight="1" x14ac:dyDescent="0.15">
      <c r="L10" s="69">
        <v>5</v>
      </c>
    </row>
    <row r="11" spans="1:12" s="3" customFormat="1" ht="9.75" customHeight="1" x14ac:dyDescent="0.15">
      <c r="L11" s="69">
        <v>5.5</v>
      </c>
    </row>
    <row r="12" spans="1:12" s="3" customFormat="1" ht="9.75" customHeight="1" x14ac:dyDescent="0.15">
      <c r="L12" s="69">
        <v>6</v>
      </c>
    </row>
    <row r="13" spans="1:12" s="3" customFormat="1" ht="9.75" customHeight="1" x14ac:dyDescent="0.15">
      <c r="L13" s="69"/>
    </row>
    <row r="14" spans="1:12" s="3" customFormat="1" ht="9.75" customHeight="1" x14ac:dyDescent="0.15">
      <c r="L14" s="69"/>
    </row>
    <row r="15" spans="1:12" s="3" customFormat="1" ht="9.75" customHeight="1" x14ac:dyDescent="0.15">
      <c r="L15" s="69"/>
    </row>
    <row r="16" spans="1:12" s="3" customFormat="1" ht="9.75" customHeight="1" x14ac:dyDescent="0.15">
      <c r="L16" s="69"/>
    </row>
    <row r="17" spans="1:12" s="3" customFormat="1" ht="12" customHeight="1" x14ac:dyDescent="0.15">
      <c r="A17" s="6"/>
      <c r="B17" s="6"/>
      <c r="C17" s="6"/>
      <c r="D17" s="6"/>
      <c r="E17" s="31"/>
      <c r="F17" s="31"/>
      <c r="G17" s="43"/>
      <c r="H17" s="44"/>
      <c r="I17" s="45"/>
      <c r="J17" s="43"/>
      <c r="K17" s="46"/>
      <c r="L17" s="69"/>
    </row>
    <row r="18" spans="1:12" s="3" customFormat="1" ht="12" x14ac:dyDescent="0.15">
      <c r="A18" s="47"/>
      <c r="B18" s="9"/>
      <c r="C18" s="47"/>
      <c r="D18" s="47"/>
      <c r="E18" s="47"/>
      <c r="F18" s="47"/>
      <c r="G18" s="52"/>
      <c r="H18" s="53"/>
      <c r="I18" s="54"/>
      <c r="J18" s="52"/>
      <c r="L18" s="69"/>
    </row>
    <row r="19" spans="1:12" s="3" customFormat="1" ht="12.75" customHeight="1" x14ac:dyDescent="0.15">
      <c r="A19" s="47"/>
      <c r="B19" s="9"/>
      <c r="C19" s="47"/>
      <c r="D19" s="47"/>
      <c r="E19" s="47"/>
      <c r="F19" s="47"/>
      <c r="G19" s="52"/>
      <c r="H19" s="53"/>
      <c r="I19" s="54"/>
      <c r="J19" s="52"/>
      <c r="L19" s="69"/>
    </row>
    <row r="20" spans="1:12" s="3" customFormat="1" ht="9" x14ac:dyDescent="0.15">
      <c r="A20" s="4"/>
      <c r="G20" s="8"/>
      <c r="L20" s="69"/>
    </row>
    <row r="21" spans="1:12" s="5" customFormat="1" ht="12" x14ac:dyDescent="0.2">
      <c r="A21" s="145" t="s">
        <v>9</v>
      </c>
      <c r="B21" s="145"/>
      <c r="C21" s="145"/>
      <c r="D21" s="145"/>
      <c r="E21" s="145"/>
      <c r="F21" s="145"/>
      <c r="G21" s="145"/>
      <c r="H21" s="145"/>
      <c r="I21" s="145"/>
      <c r="J21" s="146"/>
      <c r="L21" s="71"/>
    </row>
    <row r="22" spans="1:12" s="3" customFormat="1" ht="3.75" customHeight="1" x14ac:dyDescent="0.15">
      <c r="A22" s="4"/>
      <c r="G22" s="8"/>
      <c r="L22" s="69"/>
    </row>
    <row r="23" spans="1:12" s="35" customFormat="1" ht="29.25" customHeight="1" x14ac:dyDescent="0.2">
      <c r="A23" s="147" t="s">
        <v>38</v>
      </c>
      <c r="B23" s="113"/>
      <c r="C23" s="113"/>
      <c r="D23" s="129"/>
      <c r="E23" s="58" t="s">
        <v>41</v>
      </c>
      <c r="F23" s="37" t="s">
        <v>72</v>
      </c>
      <c r="G23" s="37" t="s">
        <v>42</v>
      </c>
      <c r="H23" s="33" t="s">
        <v>8</v>
      </c>
      <c r="I23" s="32"/>
      <c r="J23" s="34"/>
      <c r="L23" s="70"/>
    </row>
    <row r="24" spans="1:12" s="3" customFormat="1" ht="31.5" customHeight="1" x14ac:dyDescent="0.15">
      <c r="A24" s="59" t="s">
        <v>25</v>
      </c>
      <c r="B24" s="142" t="s">
        <v>67</v>
      </c>
      <c r="C24" s="142"/>
      <c r="D24" s="142"/>
      <c r="E24" s="56">
        <f>Noteneintrag!$J$9</f>
        <v>0</v>
      </c>
      <c r="F24" s="68">
        <v>0.25</v>
      </c>
      <c r="G24" s="38">
        <f>ROUND(E24*F24*100,2)</f>
        <v>0</v>
      </c>
      <c r="H24" s="107"/>
      <c r="I24" s="107"/>
      <c r="J24" s="107"/>
      <c r="L24" s="69"/>
    </row>
    <row r="25" spans="1:12" s="3" customFormat="1" ht="31.5" customHeight="1" x14ac:dyDescent="0.15">
      <c r="A25" s="59" t="s">
        <v>26</v>
      </c>
      <c r="B25" s="142" t="s">
        <v>32</v>
      </c>
      <c r="C25" s="142"/>
      <c r="D25" s="142"/>
      <c r="E25" s="39">
        <f>Noteneintrag!$J$17</f>
        <v>0</v>
      </c>
      <c r="F25" s="68">
        <v>0.25</v>
      </c>
      <c r="G25" s="38">
        <f>ROUND(E25*F25*100,2)</f>
        <v>0</v>
      </c>
      <c r="H25" s="107"/>
      <c r="I25" s="107"/>
      <c r="J25" s="107"/>
      <c r="L25" s="69"/>
    </row>
    <row r="26" spans="1:12" s="3" customFormat="1" ht="31.5" customHeight="1" x14ac:dyDescent="0.15">
      <c r="A26" s="59" t="s">
        <v>27</v>
      </c>
      <c r="B26" s="143" t="s">
        <v>31</v>
      </c>
      <c r="C26" s="143"/>
      <c r="D26" s="143"/>
      <c r="E26" s="39">
        <f>Noteneintrag!$J$27</f>
        <v>0</v>
      </c>
      <c r="F26" s="68">
        <v>0.15</v>
      </c>
      <c r="G26" s="38">
        <f>ROUND(E26*F26*100,2)</f>
        <v>0</v>
      </c>
      <c r="H26" s="107"/>
      <c r="I26" s="107"/>
      <c r="J26" s="107"/>
      <c r="L26" s="69"/>
    </row>
    <row r="27" spans="1:12" s="3" customFormat="1" ht="31.5" customHeight="1" x14ac:dyDescent="0.15">
      <c r="A27" s="64" t="s">
        <v>28</v>
      </c>
      <c r="B27" s="115" t="s">
        <v>29</v>
      </c>
      <c r="C27" s="116"/>
      <c r="D27" s="117"/>
      <c r="E27" s="42"/>
      <c r="F27" s="68">
        <v>0.2</v>
      </c>
      <c r="G27" s="38">
        <f>ROUND(E27*F27*100,2)</f>
        <v>0</v>
      </c>
      <c r="H27" s="107"/>
      <c r="I27" s="107"/>
      <c r="J27" s="107"/>
      <c r="L27" s="69"/>
    </row>
    <row r="28" spans="1:12" s="3" customFormat="1" ht="31.5" customHeight="1" thickBot="1" x14ac:dyDescent="0.2">
      <c r="A28" s="59" t="s">
        <v>33</v>
      </c>
      <c r="B28" s="135" t="s">
        <v>68</v>
      </c>
      <c r="C28" s="136"/>
      <c r="D28" s="137"/>
      <c r="E28" s="42"/>
      <c r="F28" s="68">
        <v>0.15</v>
      </c>
      <c r="G28" s="38">
        <f>ROUND(E28*F28*100,2)</f>
        <v>0</v>
      </c>
      <c r="H28" s="107"/>
      <c r="I28" s="107"/>
      <c r="J28" s="107"/>
      <c r="L28" s="69"/>
    </row>
    <row r="29" spans="1:12" s="3" customFormat="1" ht="37.5" customHeight="1" thickTop="1" thickBot="1" x14ac:dyDescent="0.2">
      <c r="A29" s="6"/>
      <c r="B29" s="7"/>
      <c r="C29" s="7"/>
      <c r="D29" s="7"/>
      <c r="E29" s="7"/>
      <c r="F29" s="7"/>
      <c r="G29" s="28">
        <f>ROUND(SUM(G24:G28),2)</f>
        <v>0</v>
      </c>
      <c r="H29" s="138" t="s">
        <v>70</v>
      </c>
      <c r="I29" s="139"/>
      <c r="J29" s="24">
        <f>ROUND(SUM(G29/100),1)</f>
        <v>0</v>
      </c>
      <c r="L29" s="69"/>
    </row>
    <row r="30" spans="1:12" s="3" customFormat="1" ht="21" customHeight="1" thickTop="1" x14ac:dyDescent="0.15">
      <c r="A30" s="6"/>
      <c r="B30" s="7"/>
      <c r="C30" s="7"/>
      <c r="D30" s="7"/>
      <c r="E30" s="7"/>
      <c r="F30" s="7"/>
      <c r="G30" s="21"/>
      <c r="H30" s="48"/>
      <c r="I30" s="9"/>
      <c r="J30" s="49"/>
      <c r="L30" s="69"/>
    </row>
    <row r="31" spans="1:12" s="3" customFormat="1" ht="10.5" customHeight="1" x14ac:dyDescent="0.15">
      <c r="A31" s="4"/>
      <c r="G31" s="21"/>
      <c r="H31" s="9"/>
      <c r="I31" s="9"/>
      <c r="J31" s="21"/>
      <c r="L31" s="69"/>
    </row>
    <row r="32" spans="1:12" s="1" customFormat="1" ht="11.25" customHeight="1" x14ac:dyDescent="0.2">
      <c r="A32" s="65" t="s">
        <v>18</v>
      </c>
      <c r="B32" s="65"/>
      <c r="C32" s="65"/>
      <c r="D32" s="65"/>
      <c r="E32" s="65"/>
      <c r="F32" s="65"/>
      <c r="G32" s="65"/>
      <c r="H32" s="65"/>
      <c r="I32" s="65"/>
      <c r="J32" s="65"/>
      <c r="L32" s="72"/>
    </row>
    <row r="33" spans="1:12" s="1" customFormat="1" ht="11.25" customHeight="1" x14ac:dyDescent="0.2">
      <c r="A33" s="65" t="s">
        <v>43</v>
      </c>
      <c r="B33" s="65"/>
      <c r="C33" s="65"/>
      <c r="D33" s="65"/>
      <c r="E33" s="65"/>
      <c r="F33" s="65"/>
      <c r="G33" s="65"/>
      <c r="H33" s="65"/>
      <c r="I33" s="65"/>
      <c r="J33" s="65"/>
      <c r="L33" s="72"/>
    </row>
    <row r="34" spans="1:12" s="3" customFormat="1" ht="39" customHeight="1" x14ac:dyDescent="0.15">
      <c r="A34" s="4"/>
      <c r="G34" s="8"/>
      <c r="L34" s="69"/>
    </row>
    <row r="35" spans="1:12" s="3" customFormat="1" ht="50.25" customHeight="1" x14ac:dyDescent="0.2">
      <c r="A35" s="140" t="s">
        <v>47</v>
      </c>
      <c r="B35" s="141"/>
      <c r="C35" s="141"/>
      <c r="D35" s="141"/>
      <c r="E35" s="141"/>
      <c r="F35" s="141"/>
      <c r="G35" s="141"/>
      <c r="H35" s="141"/>
      <c r="I35" s="141"/>
      <c r="J35" s="141"/>
      <c r="L35" s="69"/>
    </row>
    <row r="36" spans="1:12" s="3" customFormat="1" ht="80.25" customHeight="1" x14ac:dyDescent="0.15">
      <c r="A36" s="4"/>
      <c r="G36" s="8"/>
      <c r="L36" s="69"/>
    </row>
    <row r="37" spans="1:12" s="5" customFormat="1" ht="12" x14ac:dyDescent="0.2">
      <c r="A37" s="122" t="s">
        <v>13</v>
      </c>
      <c r="B37" s="122"/>
      <c r="C37" s="122"/>
      <c r="D37" s="122"/>
      <c r="E37" s="122"/>
      <c r="F37" s="122"/>
      <c r="G37" s="122"/>
      <c r="H37" s="122"/>
      <c r="I37" s="122"/>
      <c r="J37" s="123"/>
      <c r="L37" s="71"/>
    </row>
    <row r="38" spans="1:12" s="3" customFormat="1" ht="11.25" customHeight="1" x14ac:dyDescent="0.15">
      <c r="A38" s="4"/>
      <c r="G38" s="8"/>
      <c r="L38" s="69"/>
    </row>
    <row r="39" spans="1:12" s="3" customFormat="1" ht="9" x14ac:dyDescent="0.15">
      <c r="A39" s="120" t="s">
        <v>14</v>
      </c>
      <c r="B39" s="121"/>
      <c r="C39" s="121"/>
      <c r="D39" s="121"/>
      <c r="E39" s="30"/>
      <c r="F39" s="30"/>
      <c r="H39" s="121" t="s">
        <v>44</v>
      </c>
      <c r="I39" s="121"/>
      <c r="J39" s="121"/>
      <c r="L39" s="69"/>
    </row>
    <row r="40" spans="1:12" s="3" customFormat="1" ht="15" customHeight="1" x14ac:dyDescent="0.15">
      <c r="A40" s="121"/>
      <c r="B40" s="121"/>
      <c r="C40" s="121"/>
      <c r="D40" s="121"/>
      <c r="E40" s="30"/>
      <c r="F40" s="30"/>
      <c r="H40" s="121"/>
      <c r="I40" s="121"/>
      <c r="J40" s="121"/>
      <c r="L40" s="69"/>
    </row>
    <row r="41" spans="1:12" s="3" customFormat="1" ht="55.5" customHeight="1" x14ac:dyDescent="0.2">
      <c r="A41" s="118"/>
      <c r="B41" s="119"/>
      <c r="C41" s="119"/>
      <c r="D41" s="119"/>
      <c r="E41" s="40"/>
      <c r="F41" s="40"/>
      <c r="G41" s="41"/>
      <c r="H41" s="119"/>
      <c r="I41" s="119"/>
      <c r="J41" s="119"/>
      <c r="L41" s="69"/>
    </row>
    <row r="42" spans="1:12" s="3" customFormat="1" ht="9" x14ac:dyDescent="0.15">
      <c r="A42" s="4"/>
      <c r="E42" s="41"/>
      <c r="F42" s="41"/>
      <c r="G42" s="41"/>
      <c r="L42" s="69"/>
    </row>
    <row r="43" spans="1:12" s="3" customFormat="1" ht="9" x14ac:dyDescent="0.15">
      <c r="A43" s="4"/>
      <c r="L43" s="69"/>
    </row>
    <row r="44" spans="1:12" s="3" customFormat="1" ht="9" x14ac:dyDescent="0.15">
      <c r="A44" s="4"/>
      <c r="L44" s="69"/>
    </row>
    <row r="45" spans="1:12" s="3" customFormat="1" ht="9" x14ac:dyDescent="0.15">
      <c r="A45" s="4"/>
      <c r="L45" s="69"/>
    </row>
    <row r="46" spans="1:12" s="3" customFormat="1" ht="9" x14ac:dyDescent="0.15">
      <c r="A46" s="4"/>
      <c r="L46" s="69"/>
    </row>
    <row r="47" spans="1:12" s="3" customFormat="1" ht="9" x14ac:dyDescent="0.15">
      <c r="A47" s="4"/>
      <c r="L47" s="69"/>
    </row>
    <row r="48" spans="1:12" s="3" customFormat="1" ht="9" x14ac:dyDescent="0.15">
      <c r="A48" s="4"/>
      <c r="L48" s="69"/>
    </row>
    <row r="49" spans="1:12" s="3" customFormat="1" ht="9" x14ac:dyDescent="0.15">
      <c r="A49" s="4"/>
      <c r="L49" s="69"/>
    </row>
    <row r="50" spans="1:12" s="3" customFormat="1" ht="9" x14ac:dyDescent="0.15">
      <c r="A50" s="4"/>
      <c r="L50" s="69"/>
    </row>
    <row r="51" spans="1:12" s="3" customFormat="1" ht="9" x14ac:dyDescent="0.15">
      <c r="A51" s="4"/>
      <c r="L51" s="69"/>
    </row>
    <row r="52" spans="1:12" s="3" customFormat="1" ht="9" x14ac:dyDescent="0.15">
      <c r="A52" s="4"/>
      <c r="L52" s="69"/>
    </row>
    <row r="53" spans="1:12" s="3" customFormat="1" ht="9" x14ac:dyDescent="0.15">
      <c r="A53" s="4"/>
      <c r="L53" s="69"/>
    </row>
    <row r="54" spans="1:12" s="3" customFormat="1" ht="9" x14ac:dyDescent="0.15">
      <c r="A54" s="4"/>
      <c r="L54" s="69"/>
    </row>
    <row r="55" spans="1:12" s="3" customFormat="1" ht="9" x14ac:dyDescent="0.15">
      <c r="A55" s="4"/>
      <c r="L55" s="69"/>
    </row>
    <row r="56" spans="1:12" s="3" customFormat="1" ht="9" x14ac:dyDescent="0.15">
      <c r="A56" s="4"/>
      <c r="L56" s="69"/>
    </row>
    <row r="57" spans="1:12" s="3" customFormat="1" ht="9" x14ac:dyDescent="0.15">
      <c r="A57" s="4"/>
      <c r="L57" s="69"/>
    </row>
    <row r="58" spans="1:12" s="3" customFormat="1" ht="9" x14ac:dyDescent="0.15">
      <c r="A58" s="4"/>
      <c r="L58" s="69"/>
    </row>
    <row r="59" spans="1:12" s="3" customFormat="1" ht="9" x14ac:dyDescent="0.15">
      <c r="A59" s="4"/>
      <c r="L59" s="69"/>
    </row>
    <row r="60" spans="1:12" s="3" customFormat="1" ht="9" x14ac:dyDescent="0.15">
      <c r="A60" s="4"/>
      <c r="L60" s="69"/>
    </row>
    <row r="61" spans="1:12" s="3" customFormat="1" ht="9" x14ac:dyDescent="0.15">
      <c r="A61" s="4"/>
      <c r="L61" s="69"/>
    </row>
    <row r="62" spans="1:12" s="3" customFormat="1" ht="9" x14ac:dyDescent="0.15">
      <c r="A62" s="4"/>
      <c r="L62" s="69"/>
    </row>
    <row r="63" spans="1:12" s="3" customFormat="1" ht="9" x14ac:dyDescent="0.15">
      <c r="A63" s="4"/>
      <c r="L63" s="69"/>
    </row>
    <row r="64" spans="1:12" s="3" customFormat="1" ht="9" x14ac:dyDescent="0.15">
      <c r="A64" s="4"/>
      <c r="L64" s="69"/>
    </row>
    <row r="65" spans="1:12" s="3" customFormat="1" ht="9" x14ac:dyDescent="0.15">
      <c r="A65" s="4"/>
      <c r="L65" s="69"/>
    </row>
    <row r="66" spans="1:12" s="3" customFormat="1" ht="9" x14ac:dyDescent="0.15">
      <c r="A66" s="4"/>
      <c r="L66" s="69"/>
    </row>
    <row r="67" spans="1:12" s="3" customFormat="1" ht="9" x14ac:dyDescent="0.15">
      <c r="A67" s="4"/>
      <c r="L67" s="69"/>
    </row>
    <row r="68" spans="1:12" s="3" customFormat="1" ht="9" x14ac:dyDescent="0.15">
      <c r="A68" s="4"/>
      <c r="L68" s="69"/>
    </row>
    <row r="69" spans="1:12" s="3" customFormat="1" ht="9" x14ac:dyDescent="0.15">
      <c r="A69" s="4"/>
      <c r="L69" s="69"/>
    </row>
    <row r="70" spans="1:12" s="3" customFormat="1" ht="9" x14ac:dyDescent="0.15">
      <c r="A70" s="4"/>
      <c r="L70" s="69"/>
    </row>
    <row r="71" spans="1:12" s="3" customFormat="1" ht="9" x14ac:dyDescent="0.15">
      <c r="L71" s="69"/>
    </row>
    <row r="72" spans="1:12" s="3" customFormat="1" ht="9" x14ac:dyDescent="0.15">
      <c r="L72" s="69"/>
    </row>
    <row r="73" spans="1:12" s="3" customFormat="1" ht="9" x14ac:dyDescent="0.15">
      <c r="L73" s="69"/>
    </row>
    <row r="74" spans="1:12" s="3" customFormat="1" ht="9" x14ac:dyDescent="0.15">
      <c r="L74" s="69"/>
    </row>
    <row r="75" spans="1:12" s="3" customFormat="1" ht="9" x14ac:dyDescent="0.15">
      <c r="L75" s="69"/>
    </row>
    <row r="76" spans="1:12" s="3" customFormat="1" ht="9" x14ac:dyDescent="0.15">
      <c r="L76" s="69"/>
    </row>
    <row r="77" spans="1:12" s="3" customFormat="1" ht="9" x14ac:dyDescent="0.15">
      <c r="L77" s="69"/>
    </row>
    <row r="78" spans="1:12" s="3" customFormat="1" ht="9" x14ac:dyDescent="0.15">
      <c r="L78" s="69"/>
    </row>
    <row r="79" spans="1:12" s="3" customFormat="1" ht="9" x14ac:dyDescent="0.15">
      <c r="L79" s="69"/>
    </row>
    <row r="80" spans="1:12" s="3" customFormat="1" ht="9" x14ac:dyDescent="0.15">
      <c r="L80" s="69"/>
    </row>
    <row r="81" spans="12:12" s="3" customFormat="1" ht="9" x14ac:dyDescent="0.15">
      <c r="L81" s="69"/>
    </row>
    <row r="82" spans="12:12" s="3" customFormat="1" ht="9" x14ac:dyDescent="0.15">
      <c r="L82" s="69"/>
    </row>
    <row r="83" spans="12:12" s="3" customFormat="1" ht="9" x14ac:dyDescent="0.15">
      <c r="L83" s="69"/>
    </row>
    <row r="84" spans="12:12" s="3" customFormat="1" ht="9" x14ac:dyDescent="0.15">
      <c r="L84" s="69"/>
    </row>
    <row r="85" spans="12:12" s="3" customFormat="1" ht="9" x14ac:dyDescent="0.15">
      <c r="L85" s="69"/>
    </row>
    <row r="86" spans="12:12" s="3" customFormat="1" ht="9" x14ac:dyDescent="0.15">
      <c r="L86" s="69"/>
    </row>
    <row r="87" spans="12:12" s="3" customFormat="1" ht="9" x14ac:dyDescent="0.15">
      <c r="L87" s="69"/>
    </row>
    <row r="88" spans="12:12" s="3" customFormat="1" ht="9" x14ac:dyDescent="0.15">
      <c r="L88" s="69"/>
    </row>
    <row r="89" spans="12:12" s="3" customFormat="1" ht="9" x14ac:dyDescent="0.15">
      <c r="L89" s="69"/>
    </row>
    <row r="90" spans="12:12" s="3" customFormat="1" ht="9" x14ac:dyDescent="0.15">
      <c r="L90" s="69"/>
    </row>
    <row r="91" spans="12:12" s="3" customFormat="1" ht="9" x14ac:dyDescent="0.15">
      <c r="L91" s="69"/>
    </row>
    <row r="92" spans="12:12" s="3" customFormat="1" ht="9" x14ac:dyDescent="0.15">
      <c r="L92" s="69"/>
    </row>
    <row r="93" spans="12:12" s="3" customFormat="1" ht="9" x14ac:dyDescent="0.15">
      <c r="L93" s="69"/>
    </row>
    <row r="94" spans="12:12" s="3" customFormat="1" ht="9" x14ac:dyDescent="0.15">
      <c r="L94" s="69"/>
    </row>
    <row r="95" spans="12:12" s="3" customFormat="1" ht="9" x14ac:dyDescent="0.15">
      <c r="L95" s="69"/>
    </row>
    <row r="96" spans="12:12" s="3" customFormat="1" ht="9" x14ac:dyDescent="0.15">
      <c r="L96" s="69"/>
    </row>
    <row r="97" spans="12:12" s="3" customFormat="1" ht="9" x14ac:dyDescent="0.15">
      <c r="L97" s="69"/>
    </row>
    <row r="98" spans="12:12" s="3" customFormat="1" ht="9" x14ac:dyDescent="0.15">
      <c r="L98" s="69"/>
    </row>
    <row r="99" spans="12:12" s="3" customFormat="1" ht="9" x14ac:dyDescent="0.15">
      <c r="L99" s="69"/>
    </row>
    <row r="100" spans="12:12" s="3" customFormat="1" ht="9" x14ac:dyDescent="0.15">
      <c r="L100" s="69"/>
    </row>
    <row r="101" spans="12:12" s="3" customFormat="1" ht="9" x14ac:dyDescent="0.15">
      <c r="L101" s="69"/>
    </row>
    <row r="102" spans="12:12" s="3" customFormat="1" ht="9" x14ac:dyDescent="0.15">
      <c r="L102" s="69"/>
    </row>
    <row r="103" spans="12:12" s="3" customFormat="1" ht="9" x14ac:dyDescent="0.15">
      <c r="L103" s="69"/>
    </row>
    <row r="104" spans="12:12" s="3" customFormat="1" ht="9" x14ac:dyDescent="0.15">
      <c r="L104" s="69"/>
    </row>
    <row r="105" spans="12:12" s="3" customFormat="1" ht="9" x14ac:dyDescent="0.15">
      <c r="L105" s="69"/>
    </row>
    <row r="106" spans="12:12" s="3" customFormat="1" ht="9" x14ac:dyDescent="0.15">
      <c r="L106" s="69"/>
    </row>
    <row r="107" spans="12:12" s="3" customFormat="1" ht="9" x14ac:dyDescent="0.15">
      <c r="L107" s="69"/>
    </row>
    <row r="108" spans="12:12" s="3" customFormat="1" ht="9" x14ac:dyDescent="0.15">
      <c r="L108" s="69"/>
    </row>
    <row r="109" spans="12:12" s="3" customFormat="1" ht="9" x14ac:dyDescent="0.15">
      <c r="L109" s="69"/>
    </row>
    <row r="110" spans="12:12" s="3" customFormat="1" ht="9" x14ac:dyDescent="0.15">
      <c r="L110" s="69"/>
    </row>
    <row r="111" spans="12:12" s="3" customFormat="1" ht="9" x14ac:dyDescent="0.15">
      <c r="L111" s="69"/>
    </row>
    <row r="112" spans="12:12" s="3" customFormat="1" ht="9" x14ac:dyDescent="0.15">
      <c r="L112" s="69"/>
    </row>
    <row r="113" spans="12:12" s="3" customFormat="1" ht="9" x14ac:dyDescent="0.15">
      <c r="L113" s="69"/>
    </row>
    <row r="114" spans="12:12" s="3" customFormat="1" ht="9" x14ac:dyDescent="0.15">
      <c r="L114" s="69"/>
    </row>
    <row r="115" spans="12:12" s="3" customFormat="1" ht="9" x14ac:dyDescent="0.15">
      <c r="L115" s="69"/>
    </row>
    <row r="116" spans="12:12" s="3" customFormat="1" ht="9" x14ac:dyDescent="0.15">
      <c r="L116" s="69"/>
    </row>
    <row r="117" spans="12:12" s="3" customFormat="1" ht="9" x14ac:dyDescent="0.15">
      <c r="L117" s="69"/>
    </row>
    <row r="118" spans="12:12" s="3" customFormat="1" ht="9" x14ac:dyDescent="0.15">
      <c r="L118" s="69"/>
    </row>
    <row r="119" spans="12:12" s="3" customFormat="1" ht="9" x14ac:dyDescent="0.15">
      <c r="L119" s="69"/>
    </row>
    <row r="120" spans="12:12" s="3" customFormat="1" ht="9" x14ac:dyDescent="0.15">
      <c r="L120" s="69"/>
    </row>
    <row r="121" spans="12:12" s="3" customFormat="1" ht="9" x14ac:dyDescent="0.15">
      <c r="L121" s="69"/>
    </row>
    <row r="122" spans="12:12" s="3" customFormat="1" ht="9" x14ac:dyDescent="0.15">
      <c r="L122" s="69"/>
    </row>
    <row r="123" spans="12:12" s="3" customFormat="1" ht="9" x14ac:dyDescent="0.15">
      <c r="L123" s="69"/>
    </row>
    <row r="124" spans="12:12" s="3" customFormat="1" ht="9" x14ac:dyDescent="0.15">
      <c r="L124" s="69"/>
    </row>
    <row r="125" spans="12:12" s="3" customFormat="1" ht="9" x14ac:dyDescent="0.15">
      <c r="L125" s="69"/>
    </row>
    <row r="126" spans="12:12" s="3" customFormat="1" ht="9" x14ac:dyDescent="0.15">
      <c r="L126" s="69"/>
    </row>
    <row r="127" spans="12:12" s="3" customFormat="1" ht="9" x14ac:dyDescent="0.15">
      <c r="L127" s="69"/>
    </row>
    <row r="128" spans="12:12" s="3" customFormat="1" ht="9" x14ac:dyDescent="0.15">
      <c r="L128" s="69"/>
    </row>
    <row r="129" spans="12:12" s="3" customFormat="1" ht="9" x14ac:dyDescent="0.15">
      <c r="L129" s="69"/>
    </row>
    <row r="130" spans="12:12" s="3" customFormat="1" ht="9" x14ac:dyDescent="0.15">
      <c r="L130" s="69"/>
    </row>
    <row r="131" spans="12:12" s="3" customFormat="1" ht="9" x14ac:dyDescent="0.15">
      <c r="L131" s="69"/>
    </row>
    <row r="132" spans="12:12" s="3" customFormat="1" ht="9" x14ac:dyDescent="0.15">
      <c r="L132" s="69"/>
    </row>
    <row r="133" spans="12:12" s="3" customFormat="1" ht="9" x14ac:dyDescent="0.15">
      <c r="L133" s="69"/>
    </row>
    <row r="134" spans="12:12" s="3" customFormat="1" ht="9" x14ac:dyDescent="0.15">
      <c r="L134" s="69"/>
    </row>
    <row r="135" spans="12:12" s="3" customFormat="1" ht="9" x14ac:dyDescent="0.15">
      <c r="L135" s="69"/>
    </row>
    <row r="136" spans="12:12" s="3" customFormat="1" ht="9" x14ac:dyDescent="0.15">
      <c r="L136" s="69"/>
    </row>
    <row r="137" spans="12:12" s="3" customFormat="1" ht="9" x14ac:dyDescent="0.15">
      <c r="L137" s="69"/>
    </row>
    <row r="138" spans="12:12" s="3" customFormat="1" ht="9" x14ac:dyDescent="0.15">
      <c r="L138" s="69"/>
    </row>
    <row r="139" spans="12:12" s="3" customFormat="1" ht="9" x14ac:dyDescent="0.15">
      <c r="L139" s="69"/>
    </row>
    <row r="140" spans="12:12" s="3" customFormat="1" ht="9" x14ac:dyDescent="0.15">
      <c r="L140" s="69"/>
    </row>
    <row r="141" spans="12:12" s="3" customFormat="1" ht="9" x14ac:dyDescent="0.15">
      <c r="L141" s="69"/>
    </row>
    <row r="142" spans="12:12" s="3" customFormat="1" ht="9" x14ac:dyDescent="0.15">
      <c r="L142" s="69"/>
    </row>
    <row r="143" spans="12:12" s="3" customFormat="1" ht="9" x14ac:dyDescent="0.15">
      <c r="L143" s="69"/>
    </row>
    <row r="144" spans="12:12" s="3" customFormat="1" ht="9" x14ac:dyDescent="0.15">
      <c r="L144" s="69"/>
    </row>
    <row r="145" spans="12:12" s="3" customFormat="1" ht="9" x14ac:dyDescent="0.15">
      <c r="L145" s="69"/>
    </row>
    <row r="146" spans="12:12" s="3" customFormat="1" ht="9" x14ac:dyDescent="0.15">
      <c r="L146" s="69"/>
    </row>
    <row r="147" spans="12:12" s="3" customFormat="1" ht="9" x14ac:dyDescent="0.15">
      <c r="L147" s="69"/>
    </row>
    <row r="148" spans="12:12" s="3" customFormat="1" ht="9" x14ac:dyDescent="0.15">
      <c r="L148" s="69"/>
    </row>
    <row r="149" spans="12:12" s="3" customFormat="1" ht="9" x14ac:dyDescent="0.15">
      <c r="L149" s="69"/>
    </row>
    <row r="150" spans="12:12" s="3" customFormat="1" ht="9" x14ac:dyDescent="0.15">
      <c r="L150" s="69"/>
    </row>
    <row r="151" spans="12:12" s="3" customFormat="1" ht="9" x14ac:dyDescent="0.15">
      <c r="L151" s="69"/>
    </row>
    <row r="152" spans="12:12" s="3" customFormat="1" ht="9" x14ac:dyDescent="0.15">
      <c r="L152" s="69"/>
    </row>
    <row r="153" spans="12:12" s="3" customFormat="1" ht="9" x14ac:dyDescent="0.15">
      <c r="L153" s="69"/>
    </row>
    <row r="154" spans="12:12" s="3" customFormat="1" ht="9" x14ac:dyDescent="0.15">
      <c r="L154" s="69"/>
    </row>
    <row r="155" spans="12:12" s="3" customFormat="1" ht="9" x14ac:dyDescent="0.15">
      <c r="L155" s="69"/>
    </row>
    <row r="156" spans="12:12" s="3" customFormat="1" ht="9" x14ac:dyDescent="0.15">
      <c r="L156" s="69"/>
    </row>
    <row r="157" spans="12:12" s="3" customFormat="1" ht="9" x14ac:dyDescent="0.15">
      <c r="L157" s="69"/>
    </row>
    <row r="158" spans="12:12" s="3" customFormat="1" ht="9" x14ac:dyDescent="0.15">
      <c r="L158" s="69"/>
    </row>
    <row r="159" spans="12:12" s="3" customFormat="1" ht="9" x14ac:dyDescent="0.15">
      <c r="L159" s="69"/>
    </row>
    <row r="160" spans="12:12" s="3" customFormat="1" ht="9" x14ac:dyDescent="0.15">
      <c r="L160" s="69"/>
    </row>
    <row r="161" spans="12:12" s="3" customFormat="1" ht="9" x14ac:dyDescent="0.15">
      <c r="L161" s="69"/>
    </row>
    <row r="162" spans="12:12" s="3" customFormat="1" ht="9" x14ac:dyDescent="0.15">
      <c r="L162" s="69"/>
    </row>
    <row r="163" spans="12:12" s="3" customFormat="1" ht="9" x14ac:dyDescent="0.15">
      <c r="L163" s="69"/>
    </row>
    <row r="164" spans="12:12" s="3" customFormat="1" ht="9" x14ac:dyDescent="0.15">
      <c r="L164" s="69"/>
    </row>
    <row r="165" spans="12:12" s="3" customFormat="1" ht="9" x14ac:dyDescent="0.15">
      <c r="L165" s="69"/>
    </row>
    <row r="166" spans="12:12" s="3" customFormat="1" ht="9" x14ac:dyDescent="0.15">
      <c r="L166" s="69"/>
    </row>
    <row r="167" spans="12:12" s="3" customFormat="1" ht="9" x14ac:dyDescent="0.15">
      <c r="L167" s="69"/>
    </row>
    <row r="168" spans="12:12" s="3" customFormat="1" ht="9" x14ac:dyDescent="0.15">
      <c r="L168" s="69"/>
    </row>
    <row r="169" spans="12:12" s="3" customFormat="1" ht="9" x14ac:dyDescent="0.15">
      <c r="L169" s="69"/>
    </row>
    <row r="170" spans="12:12" s="3" customFormat="1" ht="9" x14ac:dyDescent="0.15">
      <c r="L170" s="69"/>
    </row>
    <row r="171" spans="12:12" s="3" customFormat="1" ht="9" x14ac:dyDescent="0.15">
      <c r="L171" s="69"/>
    </row>
    <row r="172" spans="12:12" s="3" customFormat="1" ht="9" x14ac:dyDescent="0.15">
      <c r="L172" s="69"/>
    </row>
    <row r="173" spans="12:12" s="3" customFormat="1" ht="9" x14ac:dyDescent="0.15">
      <c r="L173" s="69"/>
    </row>
    <row r="174" spans="12:12" s="3" customFormat="1" ht="9" x14ac:dyDescent="0.15">
      <c r="L174" s="69"/>
    </row>
    <row r="175" spans="12:12" s="3" customFormat="1" ht="9" x14ac:dyDescent="0.15">
      <c r="L175" s="69"/>
    </row>
    <row r="176" spans="12:12" s="3" customFormat="1" ht="9" x14ac:dyDescent="0.15">
      <c r="L176" s="69"/>
    </row>
    <row r="177" spans="12:12" s="3" customFormat="1" ht="9" x14ac:dyDescent="0.15">
      <c r="L177" s="69"/>
    </row>
    <row r="178" spans="12:12" s="3" customFormat="1" ht="9" x14ac:dyDescent="0.15">
      <c r="L178" s="69"/>
    </row>
    <row r="179" spans="12:12" s="3" customFormat="1" ht="9" x14ac:dyDescent="0.15">
      <c r="L179" s="69"/>
    </row>
    <row r="180" spans="12:12" s="3" customFormat="1" ht="9" x14ac:dyDescent="0.15">
      <c r="L180" s="69"/>
    </row>
    <row r="181" spans="12:12" s="3" customFormat="1" ht="9" x14ac:dyDescent="0.15">
      <c r="L181" s="69"/>
    </row>
    <row r="182" spans="12:12" s="3" customFormat="1" ht="9" x14ac:dyDescent="0.15">
      <c r="L182" s="69"/>
    </row>
  </sheetData>
  <sheetProtection password="CF73" sheet="1"/>
  <mergeCells count="22">
    <mergeCell ref="A1:B1"/>
    <mergeCell ref="H1:J1"/>
    <mergeCell ref="E1:G1"/>
    <mergeCell ref="A21:J21"/>
    <mergeCell ref="A23:D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8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Vorderseite</vt:lpstr>
      <vt:lpstr>Noteneintrag</vt:lpstr>
      <vt:lpstr>Noteneintrag u.Prüfungsergebnis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2010-07-23T07:13:19Z</cp:lastPrinted>
  <dcterms:created xsi:type="dcterms:W3CDTF">2006-01-30T14:36:36Z</dcterms:created>
  <dcterms:modified xsi:type="dcterms:W3CDTF">2024-03-21T12:28:16Z</dcterms:modified>
</cp:coreProperties>
</file>